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C:\Users\ipavn\Downloads\"/>
    </mc:Choice>
  </mc:AlternateContent>
  <xr:revisionPtr revIDLastSave="0" documentId="8_{C6A62CC5-68AA-41A5-B277-E7FD84991D24}" xr6:coauthVersionLast="47" xr6:coauthVersionMax="47" xr10:uidLastSave="{00000000-0000-0000-0000-000000000000}"/>
  <bookViews>
    <workbookView xWindow="-120" yWindow="-120" windowWidth="29040" windowHeight="15720" autoFilterDateGrouping="0"/>
  </bookViews>
  <sheets>
    <sheet name="Детали для раскроя" sheetId="1" r:id="rId1"/>
    <sheet name="Пример заполнения" sheetId="2" r:id="rId2"/>
    <sheet name="ЛДСП EGGER " sheetId="3" r:id="rId3"/>
  </sheets>
  <externalReferences>
    <externalReference r:id="rId4"/>
  </externalReferences>
  <definedNames>
    <definedName name="номер">#REF!</definedName>
  </definedNames>
  <calcPr calcId="181029"/>
</workbook>
</file>

<file path=xl/calcChain.xml><?xml version="1.0" encoding="utf-8"?>
<calcChain xmlns="http://schemas.openxmlformats.org/spreadsheetml/2006/main">
  <c r="E122" i="1" l="1"/>
  <c r="P21" i="1"/>
  <c r="P114" i="1"/>
  <c r="R114" i="1"/>
  <c r="S114" i="1"/>
  <c r="T114" i="1"/>
  <c r="U114" i="1"/>
  <c r="X114" i="1"/>
  <c r="Y114" i="1"/>
  <c r="Z114" i="1"/>
  <c r="AA114" i="1"/>
  <c r="P115" i="1"/>
  <c r="R115" i="1"/>
  <c r="S115" i="1"/>
  <c r="T115" i="1"/>
  <c r="U115" i="1"/>
  <c r="X115" i="1"/>
  <c r="Y115" i="1"/>
  <c r="Z115" i="1"/>
  <c r="AA115" i="1"/>
  <c r="P116" i="1"/>
  <c r="R116" i="1"/>
  <c r="S116" i="1"/>
  <c r="T116" i="1"/>
  <c r="U116" i="1"/>
  <c r="X116" i="1"/>
  <c r="Y116" i="1"/>
  <c r="Z116" i="1"/>
  <c r="AA116" i="1"/>
  <c r="P117" i="1"/>
  <c r="R117" i="1"/>
  <c r="S117" i="1"/>
  <c r="T117" i="1"/>
  <c r="V117" i="1"/>
  <c r="U117" i="1"/>
  <c r="X117" i="1"/>
  <c r="Y117" i="1"/>
  <c r="Z117" i="1"/>
  <c r="AA117" i="1"/>
  <c r="P118" i="1"/>
  <c r="R118" i="1"/>
  <c r="S118" i="1"/>
  <c r="T118" i="1"/>
  <c r="U118" i="1"/>
  <c r="X118" i="1"/>
  <c r="Y118" i="1"/>
  <c r="Z118" i="1"/>
  <c r="AA118" i="1"/>
  <c r="P119" i="1"/>
  <c r="R119" i="1"/>
  <c r="S119" i="1"/>
  <c r="T119" i="1"/>
  <c r="U119" i="1"/>
  <c r="X119" i="1"/>
  <c r="Y119" i="1"/>
  <c r="Z119" i="1"/>
  <c r="AA119" i="1"/>
  <c r="P120" i="1"/>
  <c r="R120" i="1"/>
  <c r="S120" i="1"/>
  <c r="T120" i="1"/>
  <c r="U120" i="1"/>
  <c r="X120" i="1"/>
  <c r="Y120" i="1"/>
  <c r="Z120" i="1"/>
  <c r="AA120" i="1"/>
  <c r="P71" i="1"/>
  <c r="R71" i="1"/>
  <c r="S71" i="1"/>
  <c r="T71" i="1"/>
  <c r="U71" i="1"/>
  <c r="X71" i="1"/>
  <c r="Y71" i="1"/>
  <c r="Z71" i="1"/>
  <c r="AA71" i="1"/>
  <c r="P72" i="1"/>
  <c r="R72" i="1"/>
  <c r="S72" i="1"/>
  <c r="T72" i="1"/>
  <c r="U72" i="1"/>
  <c r="X72" i="1"/>
  <c r="Y72" i="1"/>
  <c r="Z72" i="1"/>
  <c r="AA72" i="1"/>
  <c r="P73" i="1"/>
  <c r="R73" i="1"/>
  <c r="S73" i="1"/>
  <c r="T73" i="1"/>
  <c r="U73" i="1"/>
  <c r="X73" i="1"/>
  <c r="Y73" i="1"/>
  <c r="Z73" i="1"/>
  <c r="AA73" i="1"/>
  <c r="P74" i="1"/>
  <c r="R74" i="1"/>
  <c r="S74" i="1"/>
  <c r="T74" i="1"/>
  <c r="U74" i="1"/>
  <c r="X74" i="1"/>
  <c r="Y74" i="1"/>
  <c r="Z74" i="1"/>
  <c r="AA74" i="1"/>
  <c r="P75" i="1"/>
  <c r="R75" i="1"/>
  <c r="S75" i="1"/>
  <c r="T75" i="1"/>
  <c r="U75" i="1"/>
  <c r="X75" i="1"/>
  <c r="Y75" i="1"/>
  <c r="Z75" i="1"/>
  <c r="AA75" i="1"/>
  <c r="P76" i="1"/>
  <c r="R76" i="1"/>
  <c r="S76" i="1"/>
  <c r="T76" i="1"/>
  <c r="U76" i="1"/>
  <c r="X76" i="1"/>
  <c r="Y76" i="1"/>
  <c r="Z76" i="1"/>
  <c r="AA76" i="1"/>
  <c r="P77" i="1"/>
  <c r="R77" i="1"/>
  <c r="S77" i="1"/>
  <c r="T77" i="1"/>
  <c r="U77" i="1"/>
  <c r="X77" i="1"/>
  <c r="Y77" i="1"/>
  <c r="Z77" i="1"/>
  <c r="AA77" i="1"/>
  <c r="P78" i="1"/>
  <c r="R78" i="1"/>
  <c r="S78" i="1"/>
  <c r="T78" i="1"/>
  <c r="U78" i="1"/>
  <c r="X78" i="1"/>
  <c r="Y78" i="1"/>
  <c r="Z78" i="1"/>
  <c r="AA78" i="1"/>
  <c r="P79" i="1"/>
  <c r="R79" i="1"/>
  <c r="S79" i="1"/>
  <c r="T79" i="1"/>
  <c r="U79" i="1"/>
  <c r="V79" i="1"/>
  <c r="X79" i="1"/>
  <c r="Y79" i="1"/>
  <c r="Z79" i="1"/>
  <c r="AA79" i="1"/>
  <c r="P80" i="1"/>
  <c r="R80" i="1"/>
  <c r="S80" i="1"/>
  <c r="V80" i="1"/>
  <c r="T80" i="1"/>
  <c r="U80" i="1"/>
  <c r="X80" i="1"/>
  <c r="Y80" i="1"/>
  <c r="Z80" i="1"/>
  <c r="AA80" i="1"/>
  <c r="P81" i="1"/>
  <c r="R81" i="1"/>
  <c r="S81" i="1"/>
  <c r="T81" i="1"/>
  <c r="U81" i="1"/>
  <c r="X81" i="1"/>
  <c r="Y81" i="1"/>
  <c r="Z81" i="1"/>
  <c r="AA81" i="1"/>
  <c r="P82" i="1"/>
  <c r="R82" i="1"/>
  <c r="S82" i="1"/>
  <c r="T82" i="1"/>
  <c r="U82" i="1"/>
  <c r="X82" i="1"/>
  <c r="Y82" i="1"/>
  <c r="Z82" i="1"/>
  <c r="AA82" i="1"/>
  <c r="P83" i="1"/>
  <c r="R83" i="1"/>
  <c r="S83" i="1"/>
  <c r="T83" i="1"/>
  <c r="U83" i="1"/>
  <c r="X83" i="1"/>
  <c r="Y83" i="1"/>
  <c r="Z83" i="1"/>
  <c r="AA83" i="1"/>
  <c r="P84" i="1"/>
  <c r="R84" i="1"/>
  <c r="S84" i="1"/>
  <c r="T84" i="1"/>
  <c r="U84" i="1"/>
  <c r="X84" i="1"/>
  <c r="Y84" i="1"/>
  <c r="Z84" i="1"/>
  <c r="AA84" i="1"/>
  <c r="P85" i="1"/>
  <c r="R85" i="1"/>
  <c r="S85" i="1"/>
  <c r="T85" i="1"/>
  <c r="U85" i="1"/>
  <c r="X85" i="1"/>
  <c r="Y85" i="1"/>
  <c r="Z85" i="1"/>
  <c r="AA85" i="1"/>
  <c r="P86" i="1"/>
  <c r="R86" i="1"/>
  <c r="S86" i="1"/>
  <c r="T86" i="1"/>
  <c r="U86" i="1"/>
  <c r="X86" i="1"/>
  <c r="Y86" i="1"/>
  <c r="Z86" i="1"/>
  <c r="AA86" i="1"/>
  <c r="P87" i="1"/>
  <c r="R87" i="1"/>
  <c r="S87" i="1"/>
  <c r="T87" i="1"/>
  <c r="U87" i="1"/>
  <c r="X87" i="1"/>
  <c r="Y87" i="1"/>
  <c r="Z87" i="1"/>
  <c r="AA87" i="1"/>
  <c r="P88" i="1"/>
  <c r="R88" i="1"/>
  <c r="S88" i="1"/>
  <c r="T88" i="1"/>
  <c r="U88" i="1"/>
  <c r="X88" i="1"/>
  <c r="Y88" i="1"/>
  <c r="Z88" i="1"/>
  <c r="AA88" i="1"/>
  <c r="P89" i="1"/>
  <c r="R89" i="1"/>
  <c r="S89" i="1"/>
  <c r="T89" i="1"/>
  <c r="U89" i="1"/>
  <c r="X89" i="1"/>
  <c r="Y89" i="1"/>
  <c r="Z89" i="1"/>
  <c r="AA89" i="1"/>
  <c r="P90" i="1"/>
  <c r="R90" i="1"/>
  <c r="S90" i="1"/>
  <c r="T90" i="1"/>
  <c r="U90" i="1"/>
  <c r="X90" i="1"/>
  <c r="Y90" i="1"/>
  <c r="Z90" i="1"/>
  <c r="AA90" i="1"/>
  <c r="P91" i="1"/>
  <c r="R91" i="1"/>
  <c r="S91" i="1"/>
  <c r="T91" i="1"/>
  <c r="U91" i="1"/>
  <c r="X91" i="1"/>
  <c r="Y91" i="1"/>
  <c r="Z91" i="1"/>
  <c r="AA91" i="1"/>
  <c r="P92" i="1"/>
  <c r="R92" i="1"/>
  <c r="S92" i="1"/>
  <c r="T92" i="1"/>
  <c r="U92" i="1"/>
  <c r="X92" i="1"/>
  <c r="Y92" i="1"/>
  <c r="Z92" i="1"/>
  <c r="AA92" i="1"/>
  <c r="P93" i="1"/>
  <c r="R93" i="1"/>
  <c r="S93" i="1"/>
  <c r="T93" i="1"/>
  <c r="U93" i="1"/>
  <c r="X93" i="1"/>
  <c r="Y93" i="1"/>
  <c r="Z93" i="1"/>
  <c r="AA93" i="1"/>
  <c r="P94" i="1"/>
  <c r="R94" i="1"/>
  <c r="S94" i="1"/>
  <c r="T94" i="1"/>
  <c r="U94" i="1"/>
  <c r="X94" i="1"/>
  <c r="Y94" i="1"/>
  <c r="Z94" i="1"/>
  <c r="AA94" i="1"/>
  <c r="P95" i="1"/>
  <c r="R95" i="1"/>
  <c r="S95" i="1"/>
  <c r="T95" i="1"/>
  <c r="U95" i="1"/>
  <c r="X95" i="1"/>
  <c r="Y95" i="1"/>
  <c r="Z95" i="1"/>
  <c r="AA95" i="1"/>
  <c r="P96" i="1"/>
  <c r="R96" i="1"/>
  <c r="S96" i="1"/>
  <c r="T96" i="1"/>
  <c r="U96" i="1"/>
  <c r="X96" i="1"/>
  <c r="Y96" i="1"/>
  <c r="Z96" i="1"/>
  <c r="AA96" i="1"/>
  <c r="P97" i="1"/>
  <c r="R97" i="1"/>
  <c r="S97" i="1"/>
  <c r="T97" i="1"/>
  <c r="U97" i="1"/>
  <c r="X97" i="1"/>
  <c r="Y97" i="1"/>
  <c r="Z97" i="1"/>
  <c r="AA97" i="1"/>
  <c r="P98" i="1"/>
  <c r="R98" i="1"/>
  <c r="S98" i="1"/>
  <c r="T98" i="1"/>
  <c r="U98" i="1"/>
  <c r="X98" i="1"/>
  <c r="Y98" i="1"/>
  <c r="Z98" i="1"/>
  <c r="AA98" i="1"/>
  <c r="P99" i="1"/>
  <c r="R99" i="1"/>
  <c r="S99" i="1"/>
  <c r="T99" i="1"/>
  <c r="U99" i="1"/>
  <c r="X99" i="1"/>
  <c r="Y99" i="1"/>
  <c r="Z99" i="1"/>
  <c r="AA99" i="1"/>
  <c r="P100" i="1"/>
  <c r="R100" i="1"/>
  <c r="S100" i="1"/>
  <c r="T100" i="1"/>
  <c r="U100" i="1"/>
  <c r="X100" i="1"/>
  <c r="Y100" i="1"/>
  <c r="Z100" i="1"/>
  <c r="AA100" i="1"/>
  <c r="P101" i="1"/>
  <c r="R101" i="1"/>
  <c r="S101" i="1"/>
  <c r="T101" i="1"/>
  <c r="U101" i="1"/>
  <c r="X101" i="1"/>
  <c r="Y101" i="1"/>
  <c r="Z101" i="1"/>
  <c r="AA101" i="1"/>
  <c r="P102" i="1"/>
  <c r="R102" i="1"/>
  <c r="S102" i="1"/>
  <c r="T102" i="1"/>
  <c r="U102" i="1"/>
  <c r="X102" i="1"/>
  <c r="Y102" i="1"/>
  <c r="Z102" i="1"/>
  <c r="AA102" i="1"/>
  <c r="P103" i="1"/>
  <c r="R103" i="1"/>
  <c r="S103" i="1"/>
  <c r="T103" i="1"/>
  <c r="U103" i="1"/>
  <c r="X103" i="1"/>
  <c r="Y103" i="1"/>
  <c r="Z103" i="1"/>
  <c r="AA103" i="1"/>
  <c r="P104" i="1"/>
  <c r="R104" i="1"/>
  <c r="S104" i="1"/>
  <c r="T104" i="1"/>
  <c r="U104" i="1"/>
  <c r="X104" i="1"/>
  <c r="Y104" i="1"/>
  <c r="Z104" i="1"/>
  <c r="AA104" i="1"/>
  <c r="P105" i="1"/>
  <c r="R105" i="1"/>
  <c r="S105" i="1"/>
  <c r="T105" i="1"/>
  <c r="U105" i="1"/>
  <c r="X105" i="1"/>
  <c r="Y105" i="1"/>
  <c r="Z105" i="1"/>
  <c r="AA105" i="1"/>
  <c r="P106" i="1"/>
  <c r="R106" i="1"/>
  <c r="S106" i="1"/>
  <c r="T106" i="1"/>
  <c r="U106" i="1"/>
  <c r="X106" i="1"/>
  <c r="Y106" i="1"/>
  <c r="Z106" i="1"/>
  <c r="AA106" i="1"/>
  <c r="P107" i="1"/>
  <c r="R107" i="1"/>
  <c r="S107" i="1"/>
  <c r="T107" i="1"/>
  <c r="U107" i="1"/>
  <c r="X107" i="1"/>
  <c r="Y107" i="1"/>
  <c r="Z107" i="1"/>
  <c r="AA107" i="1"/>
  <c r="P108" i="1"/>
  <c r="R108" i="1"/>
  <c r="S108" i="1"/>
  <c r="T108" i="1"/>
  <c r="U108" i="1"/>
  <c r="X108" i="1"/>
  <c r="Y108" i="1"/>
  <c r="Z108" i="1"/>
  <c r="AA108" i="1"/>
  <c r="P109" i="1"/>
  <c r="R109" i="1"/>
  <c r="S109" i="1"/>
  <c r="T109" i="1"/>
  <c r="U109" i="1"/>
  <c r="X109" i="1"/>
  <c r="Y109" i="1"/>
  <c r="Z109" i="1"/>
  <c r="AA109" i="1"/>
  <c r="P110" i="1"/>
  <c r="R110" i="1"/>
  <c r="S110" i="1"/>
  <c r="T110" i="1"/>
  <c r="U110" i="1"/>
  <c r="X110" i="1"/>
  <c r="Y110" i="1"/>
  <c r="Z110" i="1"/>
  <c r="AA110" i="1"/>
  <c r="P111" i="1"/>
  <c r="R111" i="1"/>
  <c r="S111" i="1"/>
  <c r="T111" i="1"/>
  <c r="U111" i="1"/>
  <c r="V111" i="1"/>
  <c r="X111" i="1"/>
  <c r="Y111" i="1"/>
  <c r="Z111" i="1"/>
  <c r="AA111" i="1"/>
  <c r="P112" i="1"/>
  <c r="R112" i="1"/>
  <c r="S112" i="1"/>
  <c r="T112" i="1"/>
  <c r="U112" i="1"/>
  <c r="X112" i="1"/>
  <c r="Y112" i="1"/>
  <c r="Z112" i="1"/>
  <c r="AA112" i="1"/>
  <c r="P113" i="1"/>
  <c r="R113" i="1"/>
  <c r="S113" i="1"/>
  <c r="T113" i="1"/>
  <c r="U113" i="1"/>
  <c r="X113" i="1"/>
  <c r="Y113" i="1"/>
  <c r="Z113" i="1"/>
  <c r="AA113" i="1"/>
  <c r="R68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R22" i="1"/>
  <c r="X22" i="1"/>
  <c r="Y22" i="1"/>
  <c r="Z22" i="1"/>
  <c r="AA22" i="1"/>
  <c r="X23" i="1"/>
  <c r="Y23" i="1"/>
  <c r="Z23" i="1"/>
  <c r="AA23" i="1"/>
  <c r="X24" i="1"/>
  <c r="Y24" i="1"/>
  <c r="Z24" i="1"/>
  <c r="AA24" i="1"/>
  <c r="X25" i="1"/>
  <c r="Y25" i="1"/>
  <c r="Z25" i="1"/>
  <c r="AA25" i="1"/>
  <c r="X26" i="1"/>
  <c r="Y26" i="1"/>
  <c r="Z26" i="1"/>
  <c r="AA26" i="1"/>
  <c r="X27" i="1"/>
  <c r="Y27" i="1"/>
  <c r="Z27" i="1"/>
  <c r="AA27" i="1"/>
  <c r="X28" i="1"/>
  <c r="Y28" i="1"/>
  <c r="Z28" i="1"/>
  <c r="AA28" i="1"/>
  <c r="X29" i="1"/>
  <c r="Y29" i="1"/>
  <c r="Z29" i="1"/>
  <c r="AA29" i="1"/>
  <c r="X30" i="1"/>
  <c r="Y30" i="1"/>
  <c r="Z30" i="1"/>
  <c r="AA30" i="1"/>
  <c r="X31" i="1"/>
  <c r="Y31" i="1"/>
  <c r="Z31" i="1"/>
  <c r="AA31" i="1"/>
  <c r="X32" i="1"/>
  <c r="Y32" i="1"/>
  <c r="Z32" i="1"/>
  <c r="AA32" i="1"/>
  <c r="X33" i="1"/>
  <c r="Y33" i="1"/>
  <c r="Z33" i="1"/>
  <c r="AA33" i="1"/>
  <c r="X34" i="1"/>
  <c r="Y34" i="1"/>
  <c r="Z34" i="1"/>
  <c r="AA34" i="1"/>
  <c r="X35" i="1"/>
  <c r="Y35" i="1"/>
  <c r="Z35" i="1"/>
  <c r="AA35" i="1"/>
  <c r="X36" i="1"/>
  <c r="Y36" i="1"/>
  <c r="Z36" i="1"/>
  <c r="AA36" i="1"/>
  <c r="X37" i="1"/>
  <c r="Y37" i="1"/>
  <c r="Z37" i="1"/>
  <c r="AA37" i="1"/>
  <c r="X38" i="1"/>
  <c r="Y38" i="1"/>
  <c r="Z38" i="1"/>
  <c r="AA38" i="1"/>
  <c r="X39" i="1"/>
  <c r="Y39" i="1"/>
  <c r="Z39" i="1"/>
  <c r="AA39" i="1"/>
  <c r="X40" i="1"/>
  <c r="Y40" i="1"/>
  <c r="Z40" i="1"/>
  <c r="AA40" i="1"/>
  <c r="X41" i="1"/>
  <c r="Y41" i="1"/>
  <c r="Z41" i="1"/>
  <c r="AA41" i="1"/>
  <c r="X42" i="1"/>
  <c r="Y42" i="1"/>
  <c r="Z42" i="1"/>
  <c r="AA42" i="1"/>
  <c r="X43" i="1"/>
  <c r="Y43" i="1"/>
  <c r="Z43" i="1"/>
  <c r="AA43" i="1"/>
  <c r="X44" i="1"/>
  <c r="Y44" i="1"/>
  <c r="Z44" i="1"/>
  <c r="AA44" i="1"/>
  <c r="X45" i="1"/>
  <c r="Y45" i="1"/>
  <c r="Z45" i="1"/>
  <c r="AA45" i="1"/>
  <c r="X46" i="1"/>
  <c r="Y46" i="1"/>
  <c r="Z46" i="1"/>
  <c r="AA46" i="1"/>
  <c r="X47" i="1"/>
  <c r="Y47" i="1"/>
  <c r="AB47" i="1"/>
  <c r="Z47" i="1"/>
  <c r="AA47" i="1"/>
  <c r="X48" i="1"/>
  <c r="Y48" i="1"/>
  <c r="Z48" i="1"/>
  <c r="AA48" i="1"/>
  <c r="X49" i="1"/>
  <c r="Y49" i="1"/>
  <c r="Z49" i="1"/>
  <c r="AA49" i="1"/>
  <c r="X50" i="1"/>
  <c r="Y50" i="1"/>
  <c r="Z50" i="1"/>
  <c r="AA50" i="1"/>
  <c r="X51" i="1"/>
  <c r="Y51" i="1"/>
  <c r="Z51" i="1"/>
  <c r="AA51" i="1"/>
  <c r="X52" i="1"/>
  <c r="Y52" i="1"/>
  <c r="Z52" i="1"/>
  <c r="AA52" i="1"/>
  <c r="X53" i="1"/>
  <c r="Y53" i="1"/>
  <c r="Z53" i="1"/>
  <c r="AA53" i="1"/>
  <c r="X54" i="1"/>
  <c r="Y54" i="1"/>
  <c r="Z54" i="1"/>
  <c r="AA54" i="1"/>
  <c r="X55" i="1"/>
  <c r="Y55" i="1"/>
  <c r="Z55" i="1"/>
  <c r="AA55" i="1"/>
  <c r="X56" i="1"/>
  <c r="Y56" i="1"/>
  <c r="Z56" i="1"/>
  <c r="AA56" i="1"/>
  <c r="X57" i="1"/>
  <c r="Y57" i="1"/>
  <c r="Z57" i="1"/>
  <c r="AA57" i="1"/>
  <c r="X58" i="1"/>
  <c r="Y58" i="1"/>
  <c r="Z58" i="1"/>
  <c r="AA58" i="1"/>
  <c r="X59" i="1"/>
  <c r="Y59" i="1"/>
  <c r="Z59" i="1"/>
  <c r="AA59" i="1"/>
  <c r="X60" i="1"/>
  <c r="Y60" i="1"/>
  <c r="Z60" i="1"/>
  <c r="AA60" i="1"/>
  <c r="X61" i="1"/>
  <c r="Y61" i="1"/>
  <c r="Z61" i="1"/>
  <c r="AA61" i="1"/>
  <c r="X62" i="1"/>
  <c r="Y62" i="1"/>
  <c r="Z62" i="1"/>
  <c r="AA62" i="1"/>
  <c r="X63" i="1"/>
  <c r="Y63" i="1"/>
  <c r="Z63" i="1"/>
  <c r="AA63" i="1"/>
  <c r="X64" i="1"/>
  <c r="Y64" i="1"/>
  <c r="Z64" i="1"/>
  <c r="AA64" i="1"/>
  <c r="X65" i="1"/>
  <c r="Y65" i="1"/>
  <c r="Z65" i="1"/>
  <c r="AA65" i="1"/>
  <c r="X66" i="1"/>
  <c r="Y66" i="1"/>
  <c r="Z66" i="1"/>
  <c r="AA66" i="1"/>
  <c r="X67" i="1"/>
  <c r="Y67" i="1"/>
  <c r="Z67" i="1"/>
  <c r="AA67" i="1"/>
  <c r="X68" i="1"/>
  <c r="Y68" i="1"/>
  <c r="Z68" i="1"/>
  <c r="AA68" i="1"/>
  <c r="X69" i="1"/>
  <c r="Y69" i="1"/>
  <c r="Z69" i="1"/>
  <c r="AA69" i="1"/>
  <c r="X70" i="1"/>
  <c r="Y70" i="1"/>
  <c r="Z70" i="1"/>
  <c r="AA70" i="1"/>
  <c r="S22" i="1"/>
  <c r="T22" i="1"/>
  <c r="U22" i="1"/>
  <c r="R23" i="1"/>
  <c r="S23" i="1"/>
  <c r="T23" i="1"/>
  <c r="U23" i="1"/>
  <c r="R24" i="1"/>
  <c r="S24" i="1"/>
  <c r="T24" i="1"/>
  <c r="U24" i="1"/>
  <c r="R25" i="1"/>
  <c r="S25" i="1"/>
  <c r="T25" i="1"/>
  <c r="U25" i="1"/>
  <c r="R26" i="1"/>
  <c r="S26" i="1"/>
  <c r="T26" i="1"/>
  <c r="U26" i="1"/>
  <c r="R27" i="1"/>
  <c r="S27" i="1"/>
  <c r="T27" i="1"/>
  <c r="U27" i="1"/>
  <c r="R28" i="1"/>
  <c r="S28" i="1"/>
  <c r="T28" i="1"/>
  <c r="U28" i="1"/>
  <c r="R29" i="1"/>
  <c r="S29" i="1"/>
  <c r="T29" i="1"/>
  <c r="U29" i="1"/>
  <c r="R30" i="1"/>
  <c r="S30" i="1"/>
  <c r="T30" i="1"/>
  <c r="U30" i="1"/>
  <c r="R31" i="1"/>
  <c r="S31" i="1"/>
  <c r="T31" i="1"/>
  <c r="U31" i="1"/>
  <c r="R32" i="1"/>
  <c r="S32" i="1"/>
  <c r="T32" i="1"/>
  <c r="U32" i="1"/>
  <c r="R33" i="1"/>
  <c r="S33" i="1"/>
  <c r="T33" i="1"/>
  <c r="U33" i="1"/>
  <c r="R34" i="1"/>
  <c r="S34" i="1"/>
  <c r="T34" i="1"/>
  <c r="U34" i="1"/>
  <c r="R35" i="1"/>
  <c r="S35" i="1"/>
  <c r="T35" i="1"/>
  <c r="U35" i="1"/>
  <c r="R36" i="1"/>
  <c r="S36" i="1"/>
  <c r="T36" i="1"/>
  <c r="U36" i="1"/>
  <c r="R37" i="1"/>
  <c r="S37" i="1"/>
  <c r="T37" i="1"/>
  <c r="U37" i="1"/>
  <c r="R38" i="1"/>
  <c r="S38" i="1"/>
  <c r="T38" i="1"/>
  <c r="U38" i="1"/>
  <c r="R39" i="1"/>
  <c r="S39" i="1"/>
  <c r="T39" i="1"/>
  <c r="U39" i="1"/>
  <c r="R40" i="1"/>
  <c r="S40" i="1"/>
  <c r="T40" i="1"/>
  <c r="U40" i="1"/>
  <c r="R41" i="1"/>
  <c r="S41" i="1"/>
  <c r="T41" i="1"/>
  <c r="U41" i="1"/>
  <c r="R42" i="1"/>
  <c r="S42" i="1"/>
  <c r="T42" i="1"/>
  <c r="U42" i="1"/>
  <c r="R43" i="1"/>
  <c r="S43" i="1"/>
  <c r="T43" i="1"/>
  <c r="U43" i="1"/>
  <c r="R44" i="1"/>
  <c r="S44" i="1"/>
  <c r="T44" i="1"/>
  <c r="U44" i="1"/>
  <c r="R45" i="1"/>
  <c r="S45" i="1"/>
  <c r="T45" i="1"/>
  <c r="U45" i="1"/>
  <c r="R46" i="1"/>
  <c r="V46" i="1"/>
  <c r="S46" i="1"/>
  <c r="T46" i="1"/>
  <c r="U46" i="1"/>
  <c r="R47" i="1"/>
  <c r="S47" i="1"/>
  <c r="T47" i="1"/>
  <c r="U47" i="1"/>
  <c r="R48" i="1"/>
  <c r="S48" i="1"/>
  <c r="T48" i="1"/>
  <c r="V48" i="1"/>
  <c r="U48" i="1"/>
  <c r="R49" i="1"/>
  <c r="S49" i="1"/>
  <c r="T49" i="1"/>
  <c r="U49" i="1"/>
  <c r="R50" i="1"/>
  <c r="S50" i="1"/>
  <c r="T50" i="1"/>
  <c r="U50" i="1"/>
  <c r="R51" i="1"/>
  <c r="S51" i="1"/>
  <c r="T51" i="1"/>
  <c r="V51" i="1"/>
  <c r="U51" i="1"/>
  <c r="R52" i="1"/>
  <c r="S52" i="1"/>
  <c r="T52" i="1"/>
  <c r="U52" i="1"/>
  <c r="R53" i="1"/>
  <c r="S53" i="1"/>
  <c r="T53" i="1"/>
  <c r="U53" i="1"/>
  <c r="R54" i="1"/>
  <c r="S54" i="1"/>
  <c r="T54" i="1"/>
  <c r="V54" i="1"/>
  <c r="U54" i="1"/>
  <c r="R55" i="1"/>
  <c r="S55" i="1"/>
  <c r="T55" i="1"/>
  <c r="U55" i="1"/>
  <c r="R56" i="1"/>
  <c r="S56" i="1"/>
  <c r="T56" i="1"/>
  <c r="U56" i="1"/>
  <c r="R57" i="1"/>
  <c r="S57" i="1"/>
  <c r="T57" i="1"/>
  <c r="V57" i="1"/>
  <c r="U57" i="1"/>
  <c r="R58" i="1"/>
  <c r="S58" i="1"/>
  <c r="T58" i="1"/>
  <c r="U58" i="1"/>
  <c r="R59" i="1"/>
  <c r="S59" i="1"/>
  <c r="T59" i="1"/>
  <c r="U59" i="1"/>
  <c r="R60" i="1"/>
  <c r="S60" i="1"/>
  <c r="T60" i="1"/>
  <c r="U60" i="1"/>
  <c r="R61" i="1"/>
  <c r="S61" i="1"/>
  <c r="T61" i="1"/>
  <c r="U61" i="1"/>
  <c r="R62" i="1"/>
  <c r="S62" i="1"/>
  <c r="T62" i="1"/>
  <c r="U62" i="1"/>
  <c r="R63" i="1"/>
  <c r="S63" i="1"/>
  <c r="T63" i="1"/>
  <c r="V63" i="1"/>
  <c r="U63" i="1"/>
  <c r="R64" i="1"/>
  <c r="S64" i="1"/>
  <c r="T64" i="1"/>
  <c r="U64" i="1"/>
  <c r="R65" i="1"/>
  <c r="S65" i="1"/>
  <c r="T65" i="1"/>
  <c r="U65" i="1"/>
  <c r="R66" i="1"/>
  <c r="S66" i="1"/>
  <c r="T66" i="1"/>
  <c r="V66" i="1"/>
  <c r="U66" i="1"/>
  <c r="R67" i="1"/>
  <c r="S67" i="1"/>
  <c r="T67" i="1"/>
  <c r="U67" i="1"/>
  <c r="S68" i="1"/>
  <c r="T68" i="1"/>
  <c r="U68" i="1"/>
  <c r="R69" i="1"/>
  <c r="S69" i="1"/>
  <c r="T69" i="1"/>
  <c r="U69" i="1"/>
  <c r="R70" i="1"/>
  <c r="S70" i="1"/>
  <c r="T70" i="1"/>
  <c r="U70" i="1"/>
  <c r="AA21" i="1"/>
  <c r="Z21" i="1"/>
  <c r="Y21" i="1"/>
  <c r="X21" i="1"/>
  <c r="U21" i="1"/>
  <c r="T21" i="1"/>
  <c r="S21" i="1"/>
  <c r="R21" i="1"/>
  <c r="D5" i="1"/>
  <c r="D5" i="2"/>
  <c r="E68" i="2"/>
  <c r="AB89" i="1"/>
  <c r="V88" i="1"/>
  <c r="AB38" i="1"/>
  <c r="V72" i="1"/>
  <c r="AB81" i="1"/>
  <c r="V67" i="1"/>
  <c r="V75" i="1"/>
  <c r="V70" i="1"/>
  <c r="V42" i="1"/>
  <c r="V33" i="1"/>
  <c r="AB70" i="1"/>
  <c r="AB67" i="1"/>
  <c r="AB61" i="1"/>
  <c r="AB52" i="1"/>
  <c r="AB46" i="1"/>
  <c r="AB43" i="1"/>
  <c r="AB40" i="1"/>
  <c r="AB37" i="1"/>
  <c r="AB34" i="1"/>
  <c r="AB78" i="1"/>
  <c r="AB64" i="1"/>
  <c r="AB58" i="1"/>
  <c r="V60" i="1"/>
  <c r="V45" i="1"/>
  <c r="V36" i="1"/>
  <c r="AB39" i="1"/>
  <c r="V74" i="1"/>
  <c r="V47" i="1"/>
  <c r="V69" i="1"/>
  <c r="AB56" i="1"/>
  <c r="AB53" i="1"/>
  <c r="AB50" i="1"/>
  <c r="AB44" i="1"/>
  <c r="AB41" i="1"/>
  <c r="AB35" i="1"/>
  <c r="AB32" i="1"/>
  <c r="AB77" i="1"/>
  <c r="V76" i="1"/>
  <c r="V64" i="1"/>
  <c r="V61" i="1"/>
  <c r="V58" i="1"/>
  <c r="V55" i="1"/>
  <c r="V52" i="1"/>
  <c r="V49" i="1"/>
  <c r="V43" i="1"/>
  <c r="V40" i="1"/>
  <c r="V37" i="1"/>
  <c r="V34" i="1"/>
  <c r="V39" i="1"/>
  <c r="AB55" i="1"/>
  <c r="AB49" i="1"/>
  <c r="V98" i="1"/>
  <c r="V82" i="1"/>
  <c r="V50" i="1"/>
  <c r="AB69" i="1"/>
  <c r="AB66" i="1"/>
  <c r="AB63" i="1"/>
  <c r="AB60" i="1"/>
  <c r="AB57" i="1"/>
  <c r="AB42" i="1"/>
  <c r="AB88" i="1"/>
  <c r="V87" i="1"/>
  <c r="AB76" i="1"/>
  <c r="V86" i="1"/>
  <c r="AB80" i="1"/>
  <c r="AB75" i="1"/>
  <c r="V68" i="1"/>
  <c r="V65" i="1"/>
  <c r="V62" i="1"/>
  <c r="V59" i="1"/>
  <c r="V56" i="1"/>
  <c r="V53" i="1"/>
  <c r="V44" i="1"/>
  <c r="V41" i="1"/>
  <c r="V38" i="1"/>
  <c r="V35" i="1"/>
  <c r="V32" i="1"/>
  <c r="AB68" i="1"/>
  <c r="AB65" i="1"/>
  <c r="AB62" i="1"/>
  <c r="AB59" i="1"/>
  <c r="AB54" i="1"/>
  <c r="AB51" i="1"/>
  <c r="AB48" i="1"/>
  <c r="AB45" i="1"/>
  <c r="AB36" i="1"/>
  <c r="AB33" i="1"/>
  <c r="AB72" i="1"/>
  <c r="V71" i="1"/>
  <c r="V25" i="1"/>
  <c r="AB73" i="1"/>
  <c r="AB74" i="1"/>
  <c r="AB86" i="1"/>
  <c r="V73" i="1"/>
  <c r="P124" i="1"/>
  <c r="N12" i="1"/>
  <c r="V30" i="1"/>
  <c r="AB103" i="1"/>
  <c r="AB71" i="1"/>
  <c r="V21" i="1"/>
  <c r="V99" i="1"/>
  <c r="AB84" i="1"/>
  <c r="V83" i="1"/>
  <c r="V104" i="1"/>
  <c r="AB97" i="1"/>
  <c r="AB85" i="1"/>
  <c r="V84" i="1"/>
  <c r="AB114" i="1"/>
  <c r="V85" i="1"/>
  <c r="AB82" i="1"/>
  <c r="AB115" i="1"/>
  <c r="V113" i="1"/>
  <c r="V110" i="1"/>
  <c r="V109" i="1"/>
  <c r="V97" i="1"/>
  <c r="V89" i="1"/>
  <c r="V81" i="1"/>
  <c r="V119" i="1"/>
  <c r="V118" i="1"/>
  <c r="V114" i="1"/>
  <c r="V77" i="1"/>
  <c r="AB87" i="1"/>
  <c r="AB83" i="1"/>
  <c r="AB79" i="1"/>
  <c r="V78" i="1"/>
  <c r="AB116" i="1"/>
  <c r="AB104" i="1"/>
  <c r="AB112" i="1"/>
  <c r="AB108" i="1"/>
  <c r="AB105" i="1"/>
  <c r="AB101" i="1"/>
  <c r="AB117" i="1"/>
  <c r="V116" i="1"/>
  <c r="V103" i="1"/>
  <c r="AB113" i="1"/>
  <c r="V95" i="1"/>
  <c r="V108" i="1"/>
  <c r="V112" i="1"/>
  <c r="V100" i="1"/>
  <c r="AB106" i="1"/>
  <c r="AB102" i="1"/>
  <c r="AB90" i="1"/>
  <c r="AB119" i="1"/>
  <c r="V115" i="1"/>
  <c r="AB96" i="1"/>
  <c r="V107" i="1"/>
  <c r="V91" i="1"/>
  <c r="AB109" i="1"/>
  <c r="AB100" i="1"/>
  <c r="AB93" i="1"/>
  <c r="AB118" i="1"/>
  <c r="V96" i="1"/>
  <c r="V92" i="1"/>
  <c r="AB110" i="1"/>
  <c r="AB98" i="1"/>
  <c r="AB94" i="1"/>
  <c r="AB111" i="1"/>
  <c r="V101" i="1"/>
  <c r="V93" i="1"/>
  <c r="V90" i="1"/>
  <c r="AB107" i="1"/>
  <c r="V102" i="1"/>
  <c r="AB95" i="1"/>
  <c r="AB91" i="1"/>
  <c r="V105" i="1"/>
  <c r="AB99" i="1"/>
  <c r="V106" i="1"/>
  <c r="V94" i="1"/>
  <c r="AB92" i="1"/>
  <c r="AB120" i="1"/>
  <c r="V120" i="1"/>
  <c r="AB25" i="1"/>
  <c r="V31" i="1"/>
  <c r="V27" i="1"/>
  <c r="V24" i="1"/>
  <c r="AB28" i="1"/>
  <c r="AB29" i="1"/>
  <c r="AB23" i="1"/>
  <c r="AB22" i="1"/>
  <c r="AB26" i="1"/>
  <c r="AB31" i="1"/>
  <c r="AB30" i="1"/>
  <c r="V29" i="1"/>
  <c r="V28" i="1"/>
  <c r="AB27" i="1"/>
  <c r="V26" i="1"/>
  <c r="AB24" i="1"/>
  <c r="V23" i="1"/>
  <c r="V22" i="1"/>
  <c r="AB21" i="1"/>
  <c r="AB124" i="1"/>
  <c r="N14" i="1"/>
  <c r="V124" i="1"/>
  <c r="N13" i="1"/>
</calcChain>
</file>

<file path=xl/sharedStrings.xml><?xml version="1.0" encoding="utf-8"?>
<sst xmlns="http://schemas.openxmlformats.org/spreadsheetml/2006/main" count="453" uniqueCount="370">
  <si>
    <t>Позиция</t>
  </si>
  <si>
    <t>Наименования</t>
  </si>
  <si>
    <t>Длина готовая</t>
  </si>
  <si>
    <t>Ширина готовая</t>
  </si>
  <si>
    <t>Кол-во</t>
  </si>
  <si>
    <t>L1 - Наим.</t>
  </si>
  <si>
    <t>L2 - Наим.</t>
  </si>
  <si>
    <t>W1 - Наим.</t>
  </si>
  <si>
    <t>W2 - Наим.</t>
  </si>
  <si>
    <t>Материал</t>
  </si>
  <si>
    <t>Толщина</t>
  </si>
  <si>
    <t>Комментарий</t>
  </si>
  <si>
    <t xml:space="preserve">                 ЧТПУП  "ЛакфиольПлюс"</t>
  </si>
  <si>
    <t>адрес: г.Могилев ул. Первомайская ,60 тел: +375 29 614 43 31</t>
  </si>
  <si>
    <t>Форма заказа на раскрой/распил и облицовку кромкой ПВХ</t>
  </si>
  <si>
    <t xml:space="preserve"> Контактная информация:</t>
  </si>
  <si>
    <t>Имя:</t>
  </si>
  <si>
    <t>Тел:</t>
  </si>
  <si>
    <r>
      <rPr>
        <b/>
        <sz val="12"/>
        <rFont val="Arial"/>
        <family val="2"/>
        <charset val="204"/>
      </rPr>
      <t>кромка</t>
    </r>
    <r>
      <rPr>
        <sz val="12"/>
        <color indexed="8"/>
        <rFont val="Arial"/>
        <family val="2"/>
        <charset val="204"/>
      </rPr>
      <t xml:space="preserve">: </t>
    </r>
  </si>
  <si>
    <t>Примечание</t>
  </si>
  <si>
    <t>Обозначение в таблице</t>
  </si>
  <si>
    <t>Текстура материала</t>
  </si>
  <si>
    <t>При оформлении заказа советуем ознакомиться с условиями оформления заказа на нашем сайте по ссылке ниже (ссылка кликабельна):</t>
  </si>
  <si>
    <t>Часы работы офиса</t>
  </si>
  <si>
    <t>Пн-Пт</t>
  </si>
  <si>
    <t>!</t>
  </si>
  <si>
    <t>Сб-Вс</t>
  </si>
  <si>
    <t>Выходной</t>
  </si>
  <si>
    <t>Обед</t>
  </si>
  <si>
    <t>Часы для отгрузки</t>
  </si>
  <si>
    <t>Оформленный бланк заявки нужно отправить на почту: lakfiol@tut.by</t>
  </si>
  <si>
    <t>Иванов Иван</t>
  </si>
  <si>
    <t>Примичание к заказу</t>
  </si>
  <si>
    <t>Стойка</t>
  </si>
  <si>
    <r>
      <rPr>
        <b/>
        <sz val="12"/>
        <rFont val="Arial"/>
        <family val="2"/>
        <charset val="204"/>
      </rPr>
      <t>Декор ЛДСП</t>
    </r>
    <r>
      <rPr>
        <sz val="12"/>
        <rFont val="Arial"/>
        <family val="2"/>
        <charset val="204"/>
      </rPr>
      <t xml:space="preserve">:  </t>
    </r>
  </si>
  <si>
    <r>
      <rPr>
        <b/>
        <sz val="14"/>
        <rFont val="Arial Cyr"/>
        <charset val="204"/>
      </rPr>
      <t>В деталировке указываются</t>
    </r>
    <r>
      <rPr>
        <b/>
        <sz val="18"/>
        <rFont val="Arial Cyr"/>
        <charset val="204"/>
      </rPr>
      <t xml:space="preserve"> ГАБАРИТНЫЕ РАЗМЕРЫ ДЕТАЛЕЙ</t>
    </r>
  </si>
  <si>
    <t>4х9х16</t>
  </si>
  <si>
    <t>W908 ST2</t>
  </si>
  <si>
    <t>8:30 - 17:00</t>
  </si>
  <si>
    <t>с 12:00 до 12:30</t>
  </si>
  <si>
    <t xml:space="preserve">Нужна доставка по адресу: </t>
  </si>
  <si>
    <t>Дата оформления:</t>
  </si>
  <si>
    <t>2х42 мм</t>
  </si>
  <si>
    <t>0,8х23 мм</t>
  </si>
  <si>
    <t>Наименование кромки</t>
  </si>
  <si>
    <t>По 1-ому размеру по умолчанию</t>
  </si>
  <si>
    <t>ссылка</t>
  </si>
  <si>
    <t>Паз шир.*глуб.*отступ</t>
  </si>
  <si>
    <r>
      <rPr>
        <b/>
        <u/>
        <sz val="16"/>
        <rFont val="Arial Cyr"/>
        <charset val="204"/>
      </rPr>
      <t>КРОМКУ ВЫЧИТАТЬ НЕ НУЖНО.</t>
    </r>
    <r>
      <rPr>
        <b/>
        <sz val="16"/>
        <rFont val="Arial Cyr"/>
        <charset val="204"/>
      </rPr>
      <t xml:space="preserve"> РАЗМЕРЫ УКАЗЫВАЮТСЯ С КРОМКОЙ</t>
    </r>
  </si>
  <si>
    <t>дно</t>
  </si>
  <si>
    <t>Общее количество деталей</t>
  </si>
  <si>
    <t>Длина готовая,L</t>
  </si>
  <si>
    <t>Ширина готовая,W</t>
  </si>
  <si>
    <t>ЧТПУП                                                                 "ЛакфиольПлюс"</t>
  </si>
  <si>
    <r>
      <t xml:space="preserve">E-mail: </t>
    </r>
    <r>
      <rPr>
        <sz val="11"/>
        <color indexed="30"/>
        <rFont val="Arial"/>
        <family val="2"/>
        <charset val="204"/>
      </rPr>
      <t>lakfiol@tut.by</t>
    </r>
  </si>
  <si>
    <r>
      <t xml:space="preserve">Сайт: </t>
    </r>
    <r>
      <rPr>
        <sz val="11"/>
        <color indexed="30"/>
        <rFont val="Arial"/>
        <family val="2"/>
        <charset val="204"/>
      </rPr>
      <t>www.lakfiol.by</t>
    </r>
  </si>
  <si>
    <t>Адрес: г. Могилев, ул. Первомайская, 60</t>
  </si>
  <si>
    <t>Адрес: г. Могилев, ул.Челюскинцев,174A</t>
  </si>
  <si>
    <t>Адрес: Могилевский р-н, аг. Буйничи</t>
  </si>
  <si>
    <t>Шоурум</t>
  </si>
  <si>
    <t>Шоурум, производство, склад фурнитуры</t>
  </si>
  <si>
    <t>Шоурум, производство, основной склад</t>
  </si>
  <si>
    <t>Тел/факс +375 222 72-92-92</t>
  </si>
  <si>
    <t>Тел/факс +375 222 62-55-55</t>
  </si>
  <si>
    <t>Тел/факс +375 222 400-555</t>
  </si>
  <si>
    <t>МТС +375 29 85-55-780</t>
  </si>
  <si>
    <t>А1 +375 29 36-22-333</t>
  </si>
  <si>
    <t>А1 +375 29 15-55-134</t>
  </si>
  <si>
    <t>А1 +375 29 44 55-55-780</t>
  </si>
  <si>
    <t>А1 +375 29 31-44-133 (фурнитура)</t>
  </si>
  <si>
    <t>А1 +375 44 55 55 276</t>
  </si>
  <si>
    <t>Прайс-лист на раскрой ЛДСП</t>
  </si>
  <si>
    <t>Ламинированная древесно-стружечная плита производства Россия (Гагарин и Шуя)</t>
  </si>
  <si>
    <r>
      <t xml:space="preserve">Стандартные размеры: </t>
    </r>
    <r>
      <rPr>
        <b/>
        <sz val="10"/>
        <rFont val="Futura"/>
        <charset val="204"/>
      </rPr>
      <t>2.800 x 2.070 х 18 mm</t>
    </r>
  </si>
  <si>
    <t>с 1.02.2023 г</t>
  </si>
  <si>
    <t>Ценовая группа</t>
  </si>
  <si>
    <t>Декор</t>
  </si>
  <si>
    <t>Название декора</t>
  </si>
  <si>
    <t>м.кв.</t>
  </si>
  <si>
    <r>
      <t xml:space="preserve">ЛДСП  </t>
    </r>
    <r>
      <rPr>
        <b/>
        <sz val="8"/>
        <color indexed="10"/>
        <rFont val="Arial"/>
        <family val="2"/>
        <charset val="204"/>
      </rPr>
      <t>16мм</t>
    </r>
  </si>
  <si>
    <t>W 908 SM</t>
  </si>
  <si>
    <r>
      <t>Белый базовый</t>
    </r>
    <r>
      <rPr>
        <b/>
        <sz val="9"/>
        <color indexed="10"/>
        <rFont val="Arial"/>
        <family val="2"/>
        <charset val="204"/>
      </rPr>
      <t xml:space="preserve"> </t>
    </r>
  </si>
  <si>
    <t>H 1115 ST12</t>
  </si>
  <si>
    <t>Баменда серо-бежевый</t>
  </si>
  <si>
    <t>U 108 ST9</t>
  </si>
  <si>
    <t>Ванильный жёлтый</t>
  </si>
  <si>
    <t>H 1123 ST22</t>
  </si>
  <si>
    <t>Древесина графит</t>
  </si>
  <si>
    <t>U 708 ST9</t>
  </si>
  <si>
    <r>
      <t>Светло-серый</t>
    </r>
    <r>
      <rPr>
        <sz val="9"/>
        <color indexed="10"/>
        <rFont val="Arial"/>
        <family val="2"/>
        <charset val="204"/>
      </rPr>
      <t xml:space="preserve"> </t>
    </r>
  </si>
  <si>
    <t>H 1151 ST10</t>
  </si>
  <si>
    <t xml:space="preserve">Дуб Аризона коричневый </t>
  </si>
  <si>
    <r>
      <t xml:space="preserve">ЛДСП  </t>
    </r>
    <r>
      <rPr>
        <b/>
        <sz val="8"/>
        <color indexed="10"/>
        <rFont val="Arial"/>
        <family val="2"/>
        <charset val="204"/>
      </rPr>
      <t>18мм</t>
    </r>
  </si>
  <si>
    <t>H 1199 ST12</t>
  </si>
  <si>
    <t>Дуб термо чёрно-коричневый</t>
  </si>
  <si>
    <t>W 908 SМ</t>
  </si>
  <si>
    <t>H 1387 ST10</t>
  </si>
  <si>
    <t>Дуб Денвер графит</t>
  </si>
  <si>
    <t>W 908 ST2</t>
  </si>
  <si>
    <t>Белый базовый</t>
  </si>
  <si>
    <t>H 1401 ST22</t>
  </si>
  <si>
    <t>Сосна Касцина</t>
  </si>
  <si>
    <t>W 980 SМ</t>
  </si>
  <si>
    <t>Белый платиновый</t>
  </si>
  <si>
    <t>H 3058 ST22</t>
  </si>
  <si>
    <t>Венге Мали</t>
  </si>
  <si>
    <t>W 980 ST2</t>
  </si>
  <si>
    <t>H 3131 ST12</t>
  </si>
  <si>
    <t>Дуб Давос натуральный</t>
  </si>
  <si>
    <t>U 104 ST9</t>
  </si>
  <si>
    <t>Алебастр белый</t>
  </si>
  <si>
    <t>H 3133 ST12</t>
  </si>
  <si>
    <t>Дуб Давос трюфель</t>
  </si>
  <si>
    <t>H 3156 ST12</t>
  </si>
  <si>
    <t>Дуб Корбридж серый</t>
  </si>
  <si>
    <t>U 156 ST9</t>
  </si>
  <si>
    <t>Бежевый песок</t>
  </si>
  <si>
    <t>H 3157 ST12</t>
  </si>
  <si>
    <t>Дуб Винченца</t>
  </si>
  <si>
    <t>H 3170 ST12</t>
  </si>
  <si>
    <t>Дуб Кендал натуральный</t>
  </si>
  <si>
    <t>U 732 ST9</t>
  </si>
  <si>
    <r>
      <t>Серый</t>
    </r>
    <r>
      <rPr>
        <sz val="9"/>
        <color indexed="8"/>
        <rFont val="Arial"/>
        <family val="2"/>
        <charset val="204"/>
      </rPr>
      <t xml:space="preserve"> пыльный</t>
    </r>
  </si>
  <si>
    <t>H 3331 ST10</t>
  </si>
  <si>
    <t>Дуб Небраска натуральный</t>
  </si>
  <si>
    <t>U 775 ST9</t>
  </si>
  <si>
    <t>Бело-серый</t>
  </si>
  <si>
    <t>H 3430 ST22</t>
  </si>
  <si>
    <t>Сосна Аланд белая</t>
  </si>
  <si>
    <t>U 999 ST2</t>
  </si>
  <si>
    <t xml:space="preserve">Черный </t>
  </si>
  <si>
    <t>H 3433 ST22</t>
  </si>
  <si>
    <t>Сосна Аланд полярная</t>
  </si>
  <si>
    <t>U 113 ST9</t>
  </si>
  <si>
    <t>Коттон бежевый</t>
  </si>
  <si>
    <t>H 3450 ST22</t>
  </si>
  <si>
    <t>Флитвуд белый</t>
  </si>
  <si>
    <t>U 216 ST9</t>
  </si>
  <si>
    <t>Камель бежевый</t>
  </si>
  <si>
    <t>H 3451 ST22</t>
  </si>
  <si>
    <t>Флитвуд шампань</t>
  </si>
  <si>
    <t>U 222 ST9</t>
  </si>
  <si>
    <t>Крем бежевый</t>
  </si>
  <si>
    <t>H 3453 ST22</t>
  </si>
  <si>
    <t>Флитвуд серая лава</t>
  </si>
  <si>
    <t>U 750 ST9</t>
  </si>
  <si>
    <t>Ярко-серый</t>
  </si>
  <si>
    <t>H 3700 ST10</t>
  </si>
  <si>
    <t>Орех Пацифик натуральный</t>
  </si>
  <si>
    <t>U 763 ST9</t>
  </si>
  <si>
    <r>
      <t>Серый</t>
    </r>
    <r>
      <rPr>
        <sz val="9"/>
        <color indexed="8"/>
        <rFont val="Arial"/>
        <family val="2"/>
        <charset val="204"/>
      </rPr>
      <t xml:space="preserve"> перламутровый</t>
    </r>
  </si>
  <si>
    <t>H 3702 ST10</t>
  </si>
  <si>
    <t xml:space="preserve">Орех Пацифик табак </t>
  </si>
  <si>
    <t>U 961 ST2</t>
  </si>
  <si>
    <t>Черный графит</t>
  </si>
  <si>
    <t>H 3710 ST12</t>
  </si>
  <si>
    <t>Орех Карини натуральный</t>
  </si>
  <si>
    <t>U 963 ST9</t>
  </si>
  <si>
    <t>Диамант серый</t>
  </si>
  <si>
    <t>F 501 ST2</t>
  </si>
  <si>
    <t>Алюминий матированный</t>
  </si>
  <si>
    <t>H1137 ST12</t>
  </si>
  <si>
    <t>Дуб Сорано чёрно-коричневый</t>
  </si>
  <si>
    <t>F 509 ST2</t>
  </si>
  <si>
    <t>Алюминий</t>
  </si>
  <si>
    <t>H 1277 ST9</t>
  </si>
  <si>
    <t>Акация Лэйклэнд светлая</t>
  </si>
  <si>
    <t>W 1000 ST19</t>
  </si>
  <si>
    <t>Белый Премиум</t>
  </si>
  <si>
    <t>H 1334 ST9</t>
  </si>
  <si>
    <t xml:space="preserve">Дуб Сорано натуральный светлый </t>
  </si>
  <si>
    <t>U 201 ST19</t>
  </si>
  <si>
    <t>Серая галька</t>
  </si>
  <si>
    <t>H 1511 ST15</t>
  </si>
  <si>
    <t>Бук Бавария</t>
  </si>
  <si>
    <t>U 311 ST9</t>
  </si>
  <si>
    <t>Бургундский красный</t>
  </si>
  <si>
    <t>H 1582 ST15</t>
  </si>
  <si>
    <t>Бук Эльмау</t>
  </si>
  <si>
    <t>U 961 ST19</t>
  </si>
  <si>
    <t>Чёрный графит</t>
  </si>
  <si>
    <t>H 1615 ST9</t>
  </si>
  <si>
    <t>Вишня Верона</t>
  </si>
  <si>
    <t>U 999 ST19</t>
  </si>
  <si>
    <t>H 1733 ST9</t>
  </si>
  <si>
    <t xml:space="preserve">Береза майнау </t>
  </si>
  <si>
    <t>H 1313 ST10</t>
  </si>
  <si>
    <t>Дуб Уайт-Ривер серо-коричневый</t>
  </si>
  <si>
    <t>H 3734 ST9</t>
  </si>
  <si>
    <t>Орех Дижон натуральный</t>
  </si>
  <si>
    <t>H 1318 ST10</t>
  </si>
  <si>
    <t>Дикий дуб натуральный</t>
  </si>
  <si>
    <t>H 3840 ST9</t>
  </si>
  <si>
    <t>Клен Мандал натуральный</t>
  </si>
  <si>
    <t>H 1330 ST10</t>
  </si>
  <si>
    <t>Дуб Санта-Фе винтаж</t>
  </si>
  <si>
    <t>W 1000 ST9</t>
  </si>
  <si>
    <t>H 2033 ST10</t>
  </si>
  <si>
    <t>Дуб Хантон тёмный</t>
  </si>
  <si>
    <t>U 200 ST9</t>
  </si>
  <si>
    <t>Бежевый</t>
  </si>
  <si>
    <t>F 186 ST9</t>
  </si>
  <si>
    <t>Бетон Чикаго светло-серый</t>
  </si>
  <si>
    <t>U 201 ST9</t>
  </si>
  <si>
    <t>F 187 ST9</t>
  </si>
  <si>
    <t>Бетон Чикаго темно-серый</t>
  </si>
  <si>
    <t>U 702 ST9</t>
  </si>
  <si>
    <t>Кашемир серый</t>
  </si>
  <si>
    <t>F 416 ST10</t>
  </si>
  <si>
    <t>Текстиль бежевый</t>
  </si>
  <si>
    <t>U 707 ST9</t>
  </si>
  <si>
    <t>Шелк серый</t>
  </si>
  <si>
    <t>F 433 ST10</t>
  </si>
  <si>
    <t>Лён антрацит</t>
  </si>
  <si>
    <t>U 727 ST9</t>
  </si>
  <si>
    <t>Серый камень</t>
  </si>
  <si>
    <t>F 637 ST16</t>
  </si>
  <si>
    <t>Хромикс белый</t>
  </si>
  <si>
    <t>U 741 ST9</t>
  </si>
  <si>
    <t>Лава серая</t>
  </si>
  <si>
    <t>F 642 ST16</t>
  </si>
  <si>
    <t>Хромикс бронза</t>
  </si>
  <si>
    <t>U 748 ST9</t>
  </si>
  <si>
    <t>Трюфель коричневый</t>
  </si>
  <si>
    <t>F 812 ST9</t>
  </si>
  <si>
    <t>Мрамор Леванто белый</t>
  </si>
  <si>
    <t>U 767 ST9</t>
  </si>
  <si>
    <t>Кубанит серый</t>
  </si>
  <si>
    <t>U 321 ST9</t>
  </si>
  <si>
    <t>Красный китайский</t>
  </si>
  <si>
    <t>U 960 ST9</t>
  </si>
  <si>
    <t>Оникс серый</t>
  </si>
  <si>
    <t>U 323 ST9</t>
  </si>
  <si>
    <t>Ярко-красный</t>
  </si>
  <si>
    <t>U 968 ST9</t>
  </si>
  <si>
    <t>Серый уголь</t>
  </si>
  <si>
    <t>U 325 ST9</t>
  </si>
  <si>
    <t>Розовый антик</t>
  </si>
  <si>
    <t>H 1145 ST10</t>
  </si>
  <si>
    <t xml:space="preserve">Дуб Бардолино натуральный </t>
  </si>
  <si>
    <t>U 332 ST9</t>
  </si>
  <si>
    <t>Оранжевый</t>
  </si>
  <si>
    <t>H 1146 ST10</t>
  </si>
  <si>
    <t xml:space="preserve">Дуб Бардолино серый </t>
  </si>
  <si>
    <t>H 1251 ST19</t>
  </si>
  <si>
    <t>Робиния Брэнсон натуральная коричневая</t>
  </si>
  <si>
    <t>H 1424 ST 22</t>
  </si>
  <si>
    <t xml:space="preserve">Файнлайн крем </t>
  </si>
  <si>
    <t>H 1253 ST19</t>
  </si>
  <si>
    <t>Робиния Брэнсон трюфель коричневый</t>
  </si>
  <si>
    <t>H 3395 ST12</t>
  </si>
  <si>
    <t>Дуб Корбридж натуральный</t>
  </si>
  <si>
    <t>H 1312 ST10</t>
  </si>
  <si>
    <t>Дуб Уайт-Ривер песочно-бежевый</t>
  </si>
  <si>
    <t>H 3398 ST12</t>
  </si>
  <si>
    <t>Дуб Кендал коньяк</t>
  </si>
  <si>
    <t>H 1710 ST10</t>
  </si>
  <si>
    <t>Каштан Кентуки песочный</t>
  </si>
  <si>
    <t>W 1100 ST9</t>
  </si>
  <si>
    <t>Белый Альпийский</t>
  </si>
  <si>
    <t>H 1714 ST19</t>
  </si>
  <si>
    <t>Орех Линкольн</t>
  </si>
  <si>
    <t>U 114 ST9</t>
  </si>
  <si>
    <t>Желтый бриллиант</t>
  </si>
  <si>
    <t>H 3146 ST19</t>
  </si>
  <si>
    <t>Дуб Лоренцо бежево-серый</t>
  </si>
  <si>
    <t>U 780 ST9</t>
  </si>
  <si>
    <t>Серый монументальный</t>
  </si>
  <si>
    <t>H 3190 ST19</t>
  </si>
  <si>
    <t>Металлик Файнлайн антрацит</t>
  </si>
  <si>
    <t>U 788 ST9</t>
  </si>
  <si>
    <t>Арктика серый</t>
  </si>
  <si>
    <t>H 3192 ST19</t>
  </si>
  <si>
    <t>Металлик Файнлайн коричневый</t>
  </si>
  <si>
    <t>U 899 ST9</t>
  </si>
  <si>
    <t xml:space="preserve">Нежный чёрный </t>
  </si>
  <si>
    <t>F 204 ST9</t>
  </si>
  <si>
    <t>Мрамор Каррара белый</t>
  </si>
  <si>
    <t>H 1113 ST10</t>
  </si>
  <si>
    <t xml:space="preserve">Дуб Канзас коричневый </t>
  </si>
  <si>
    <t>F 206 ST9</t>
  </si>
  <si>
    <t>Камень Пьетра Гриджиа чёрный</t>
  </si>
  <si>
    <t>H 1122 ST22</t>
  </si>
  <si>
    <t>Древесина белая</t>
  </si>
  <si>
    <t>W 1000 ST38</t>
  </si>
  <si>
    <t>H 1399 ST10</t>
  </si>
  <si>
    <t>Дуб Денвер трюфель</t>
  </si>
  <si>
    <t>U 998 ST38</t>
  </si>
  <si>
    <t>Лес чёрный</t>
  </si>
  <si>
    <t>H 1487 ST22</t>
  </si>
  <si>
    <t>Пихта Брамберг</t>
  </si>
  <si>
    <t>H 1250 ST36</t>
  </si>
  <si>
    <t>Ясень Навара</t>
  </si>
  <si>
    <t>H 1636 ST12</t>
  </si>
  <si>
    <t>Вишня Локарно</t>
  </si>
  <si>
    <t>H 1486 ST36</t>
  </si>
  <si>
    <t>Сосна Пасадена</t>
  </si>
  <si>
    <t>H 3012 ST22</t>
  </si>
  <si>
    <t>Кокоболо натуральный</t>
  </si>
  <si>
    <t>H 3154 ST36</t>
  </si>
  <si>
    <t>Дуб Чарльстон темно-коричневый</t>
  </si>
  <si>
    <t>H 3090 ST22</t>
  </si>
  <si>
    <t>Древесина Шорвуд</t>
  </si>
  <si>
    <t>H 3330 ST36</t>
  </si>
  <si>
    <t>Дуб Антор натуральный</t>
  </si>
  <si>
    <t>H 3303 ST10</t>
  </si>
  <si>
    <t xml:space="preserve">Дуб Гамильтон натуральный </t>
  </si>
  <si>
    <t>H 1176 ST37</t>
  </si>
  <si>
    <t>Дуб Галифакс белый</t>
  </si>
  <si>
    <t>H 3730 ST10</t>
  </si>
  <si>
    <t>Гикори натуральный</t>
  </si>
  <si>
    <t>H 1180 ST37</t>
  </si>
  <si>
    <t>Дуб Галифакс натуральный</t>
  </si>
  <si>
    <t>H 3860 ST9</t>
  </si>
  <si>
    <t>Клён сахарный шампань</t>
  </si>
  <si>
    <t>H 1181 ST37</t>
  </si>
  <si>
    <t>Дуб Галифакс табак</t>
  </si>
  <si>
    <t>U 131 ST9</t>
  </si>
  <si>
    <t>Цитрусовый жёлтый</t>
  </si>
  <si>
    <t>H 1344 ST32</t>
  </si>
  <si>
    <t>Дуб Шерман коньяк коричневый</t>
  </si>
  <si>
    <t>U 337 ST9</t>
  </si>
  <si>
    <t>Фуксия розовая</t>
  </si>
  <si>
    <t>H 1345 ST32</t>
  </si>
  <si>
    <t>Дуб Шерман серый</t>
  </si>
  <si>
    <t>U 363 ST9</t>
  </si>
  <si>
    <t>Фламинго розовый</t>
  </si>
  <si>
    <t>H 1346 ST32</t>
  </si>
  <si>
    <t>Дуб Шерман антрацит</t>
  </si>
  <si>
    <t>U 504 ST9</t>
  </si>
  <si>
    <t>Альпийское озеро</t>
  </si>
  <si>
    <t>H 3176 ST37</t>
  </si>
  <si>
    <t>Дуб Галифакс олово</t>
  </si>
  <si>
    <t>U 522 ST9</t>
  </si>
  <si>
    <t>Голубой горизонт</t>
  </si>
  <si>
    <t>H 3178 ST37</t>
  </si>
  <si>
    <t>Дуб Галифакс глазурованный чёрный</t>
  </si>
  <si>
    <t>U 525 ST9</t>
  </si>
  <si>
    <t>Делф голубой</t>
  </si>
  <si>
    <t>H 3309 ST28</t>
  </si>
  <si>
    <t>Дуб Гладстоун песочный</t>
  </si>
  <si>
    <t>U 600 ST9</t>
  </si>
  <si>
    <t>Зелёный май</t>
  </si>
  <si>
    <t>H 3325 ST28</t>
  </si>
  <si>
    <t>Дуб Гладстоун табак</t>
  </si>
  <si>
    <t>U 626 ST9</t>
  </si>
  <si>
    <t>Зелёный киви</t>
  </si>
  <si>
    <t>H 3326 ST28</t>
  </si>
  <si>
    <t xml:space="preserve">Дуб Гладстоун серо-бежевый </t>
  </si>
  <si>
    <t>U 630 ST9</t>
  </si>
  <si>
    <t>Зелёный лайм</t>
  </si>
  <si>
    <t>H 3408 ST38</t>
  </si>
  <si>
    <t>Лиственница горная коричневая термо</t>
  </si>
  <si>
    <t>U 818 ST9</t>
  </si>
  <si>
    <t>Тёмно-коричневый</t>
  </si>
  <si>
    <t>U 830 ST9</t>
  </si>
  <si>
    <t>Карамель нюд</t>
  </si>
  <si>
    <t>м.п.</t>
  </si>
  <si>
    <t>Объем кромки0,8х23 м.п.</t>
  </si>
  <si>
    <t>Объем кромки 2х42 м.п.</t>
  </si>
  <si>
    <t>Объем ЛДСП м.кв.</t>
  </si>
  <si>
    <t>шт.</t>
  </si>
  <si>
    <r>
      <rPr>
        <b/>
        <sz val="12"/>
        <rFont val="Arial"/>
        <family val="2"/>
        <charset val="204"/>
      </rPr>
      <t>кромка 0,8х23</t>
    </r>
    <r>
      <rPr>
        <sz val="12"/>
        <color indexed="8"/>
        <rFont val="Arial"/>
        <family val="2"/>
        <charset val="204"/>
      </rPr>
      <t xml:space="preserve">: </t>
    </r>
  </si>
  <si>
    <t>кромка2х42</t>
  </si>
  <si>
    <t>Объем в заказе</t>
  </si>
  <si>
    <t>Цена</t>
  </si>
  <si>
    <t xml:space="preserve"> </t>
  </si>
  <si>
    <t>коммент</t>
  </si>
  <si>
    <t xml:space="preserve">задняя стенка </t>
  </si>
  <si>
    <t>ХДФ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</si>
</sst>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59">
    <font>
      <sz val="10"/>
      <name val="Arial"/>
    </font>
    <font>
      <sz val="8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12"/>
      <color indexed="8"/>
      <name val="Arial"/>
      <family val="2"/>
      <charset val="204"/>
    </font>
    <font>
      <sz val="10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i/>
      <sz val="8"/>
      <name val="Arial Cyr"/>
      <charset val="204"/>
    </font>
    <font>
      <sz val="11"/>
      <name val="Arial Cyr"/>
      <charset val="204"/>
    </font>
    <font>
      <sz val="10"/>
      <name val="Arial Cyr"/>
      <family val="2"/>
      <charset val="204"/>
    </font>
    <font>
      <sz val="26"/>
      <name val="Arial Cyr"/>
      <charset val="204"/>
    </font>
    <font>
      <b/>
      <sz val="18"/>
      <name val="Arial Cyr"/>
      <charset val="204"/>
    </font>
    <font>
      <b/>
      <sz val="16"/>
      <name val="Arial Cyr"/>
      <charset val="204"/>
    </font>
    <font>
      <b/>
      <sz val="14"/>
      <name val="Arial Cyr"/>
      <charset val="204"/>
    </font>
    <font>
      <b/>
      <u/>
      <sz val="16"/>
      <name val="Arial Cyr"/>
      <charset val="204"/>
    </font>
    <font>
      <b/>
      <i/>
      <sz val="11"/>
      <name val="Arial Cyr"/>
      <charset val="204"/>
    </font>
    <font>
      <sz val="8"/>
      <name val="Arial"/>
      <family val="2"/>
      <charset val="204"/>
    </font>
    <font>
      <sz val="6"/>
      <name val="Century"/>
      <family val="1"/>
      <charset val="204"/>
    </font>
    <font>
      <b/>
      <i/>
      <sz val="30"/>
      <name val="Cambria"/>
      <family val="1"/>
      <charset val="204"/>
    </font>
    <font>
      <b/>
      <sz val="36"/>
      <name val="Arial Cyr"/>
      <charset val="204"/>
    </font>
    <font>
      <b/>
      <sz val="11"/>
      <name val="Arial"/>
      <family val="2"/>
      <charset val="204"/>
    </font>
    <font>
      <sz val="11"/>
      <color indexed="30"/>
      <name val="Arial"/>
      <family val="2"/>
      <charset val="204"/>
    </font>
    <font>
      <u/>
      <sz val="10"/>
      <color indexed="12"/>
      <name val="Arial Cyr"/>
      <charset val="204"/>
    </font>
    <font>
      <i/>
      <u/>
      <sz val="11"/>
      <name val="Arial Cyr"/>
      <charset val="204"/>
    </font>
    <font>
      <sz val="11"/>
      <name val="Arial"/>
      <family val="2"/>
      <charset val="204"/>
    </font>
    <font>
      <b/>
      <sz val="14"/>
      <color indexed="10"/>
      <name val="Times New Roman"/>
      <family val="1"/>
      <charset val="204"/>
    </font>
    <font>
      <b/>
      <sz val="22"/>
      <color indexed="10"/>
      <name val="Times New Roman"/>
      <family val="1"/>
      <charset val="204"/>
    </font>
    <font>
      <b/>
      <sz val="8"/>
      <color indexed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Futura"/>
    </font>
    <font>
      <b/>
      <sz val="10"/>
      <name val="Futura"/>
      <charset val="204"/>
    </font>
    <font>
      <sz val="8"/>
      <name val="Futura"/>
    </font>
    <font>
      <b/>
      <i/>
      <sz val="6"/>
      <name val="Futura"/>
      <charset val="204"/>
    </font>
    <font>
      <b/>
      <i/>
      <sz val="8"/>
      <name val="Futura"/>
      <charset val="204"/>
    </font>
    <font>
      <i/>
      <sz val="8"/>
      <name val="Arial CYR"/>
      <charset val="204"/>
    </font>
    <font>
      <b/>
      <sz val="8"/>
      <color indexed="8"/>
      <name val="Arial"/>
      <family val="2"/>
      <charset val="204"/>
    </font>
    <font>
      <b/>
      <sz val="8"/>
      <color indexed="10"/>
      <name val="Arial"/>
      <family val="2"/>
      <charset val="204"/>
    </font>
    <font>
      <sz val="14"/>
      <name val="Arial Cyr"/>
      <charset val="204"/>
    </font>
    <font>
      <sz val="9"/>
      <name val="Arial"/>
      <family val="2"/>
      <charset val="204"/>
    </font>
    <font>
      <b/>
      <sz val="9"/>
      <color indexed="10"/>
      <name val="Arial"/>
      <family val="2"/>
      <charset val="204"/>
    </font>
    <font>
      <b/>
      <sz val="12"/>
      <name val="Arial Cyr"/>
      <charset val="204"/>
    </font>
    <font>
      <sz val="9"/>
      <color indexed="10"/>
      <name val="Arial"/>
      <family val="2"/>
      <charset val="204"/>
    </font>
    <font>
      <sz val="9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2"/>
      <color theme="10"/>
      <name val="Arial Cyr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22"/>
      <color theme="1"/>
      <name val="Calibri"/>
      <family val="2"/>
      <charset val="204"/>
      <scheme val="minor"/>
    </font>
    <font>
      <i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i/>
      <sz val="11"/>
      <color rgb="FF7030A0"/>
      <name val="Arial Cyr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5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55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9">
    <xf numFmtId="0" fontId="0" fillId="0" borderId="0" applyAlignment="0"/>
    <xf numFmtId="0" fontId="13" fillId="0" borderId="0"/>
    <xf numFmtId="0" fontId="3" fillId="0" borderId="0"/>
    <xf numFmtId="0" fontId="3" fillId="0" borderId="0"/>
    <xf numFmtId="0" fontId="48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47" fillId="0" borderId="0"/>
    <xf numFmtId="0" fontId="47" fillId="0" borderId="0"/>
    <xf numFmtId="0" fontId="7" fillId="0" borderId="0"/>
  </cellStyleXfs>
  <cellXfs count="248">
    <xf numFmtId="0" fontId="0" fillId="0" borderId="0" xfId="0" applyAlignment="1"/>
    <xf numFmtId="0" fontId="49" fillId="0" borderId="1" xfId="0" applyFont="1" applyBorder="1" applyAlignment="1">
      <alignment vertical="center"/>
    </xf>
    <xf numFmtId="0" fontId="50" fillId="0" borderId="0" xfId="0" applyFont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50" fillId="0" borderId="0" xfId="0" applyFont="1" applyBorder="1" applyAlignment="1">
      <alignment horizontal="center" vertical="center"/>
    </xf>
    <xf numFmtId="0" fontId="0" fillId="0" borderId="1" xfId="0" applyBorder="1" applyAlignment="1"/>
    <xf numFmtId="0" fontId="3" fillId="0" borderId="1" xfId="0" applyFont="1" applyBorder="1" applyAlignment="1"/>
    <xf numFmtId="0" fontId="51" fillId="0" borderId="0" xfId="0" applyFont="1" applyBorder="1" applyAlignment="1"/>
    <xf numFmtId="0" fontId="52" fillId="0" borderId="0" xfId="0" applyFont="1" applyBorder="1" applyAlignment="1">
      <alignment vertical="center" wrapText="1"/>
    </xf>
    <xf numFmtId="0" fontId="7" fillId="0" borderId="0" xfId="8" applyProtection="1">
      <protection locked="0" hidden="1"/>
    </xf>
    <xf numFmtId="0" fontId="12" fillId="0" borderId="0" xfId="8" applyFont="1" applyProtection="1">
      <protection locked="0" hidden="1"/>
    </xf>
    <xf numFmtId="0" fontId="48" fillId="0" borderId="0" xfId="4" applyBorder="1" applyAlignment="1" applyProtection="1">
      <alignment vertical="center" wrapText="1"/>
      <protection locked="0" hidden="1"/>
    </xf>
    <xf numFmtId="0" fontId="0" fillId="0" borderId="0" xfId="0" applyBorder="1" applyAlignment="1">
      <alignment horizontal="center"/>
    </xf>
    <xf numFmtId="14" fontId="0" fillId="0" borderId="0" xfId="0" applyNumberFormat="1" applyAlignment="1"/>
    <xf numFmtId="0" fontId="51" fillId="0" borderId="1" xfId="0" applyFont="1" applyBorder="1" applyAlignment="1">
      <alignment horizontal="right"/>
    </xf>
    <xf numFmtId="0" fontId="4" fillId="0" borderId="1" xfId="0" applyFont="1" applyBorder="1" applyAlignment="1">
      <alignment vertical="center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3" xfId="0" applyFont="1" applyFill="1" applyBorder="1" applyAlignment="1">
      <alignment wrapText="1"/>
    </xf>
    <xf numFmtId="0" fontId="2" fillId="0" borderId="4" xfId="0" applyFont="1" applyBorder="1" applyAlignment="1">
      <alignment wrapText="1"/>
    </xf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7" fillId="0" borderId="10" xfId="8" applyBorder="1" applyAlignment="1" applyProtection="1">
      <alignment horizontal="center"/>
      <protection locked="0" hidden="1"/>
    </xf>
    <xf numFmtId="0" fontId="7" fillId="0" borderId="11" xfId="8" applyBorder="1" applyAlignment="1" applyProtection="1">
      <alignment horizontal="center"/>
      <protection locked="0" hidden="1"/>
    </xf>
    <xf numFmtId="0" fontId="7" fillId="0" borderId="12" xfId="8" applyBorder="1" applyAlignment="1" applyProtection="1">
      <alignment horizontal="center"/>
      <protection locked="0" hidden="1"/>
    </xf>
    <xf numFmtId="0" fontId="5" fillId="0" borderId="13" xfId="0" applyFont="1" applyBorder="1" applyAlignment="1"/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vertical="center" wrapText="1"/>
    </xf>
    <xf numFmtId="0" fontId="53" fillId="0" borderId="0" xfId="0" applyFont="1" applyFill="1" applyBorder="1" applyAlignment="1">
      <alignment horizontal="center" vertical="center"/>
    </xf>
    <xf numFmtId="0" fontId="0" fillId="0" borderId="0" xfId="0" applyFill="1" applyAlignment="1"/>
    <xf numFmtId="0" fontId="16" fillId="0" borderId="0" xfId="0" applyFont="1" applyFill="1" applyAlignment="1">
      <alignment horizontal="center" vertical="center"/>
    </xf>
    <xf numFmtId="0" fontId="21" fillId="0" borderId="0" xfId="0" applyFont="1"/>
    <xf numFmtId="0" fontId="22" fillId="0" borderId="0" xfId="0" applyFont="1" applyAlignment="1">
      <alignment horizontal="center" vertical="top" wrapText="1"/>
    </xf>
    <xf numFmtId="0" fontId="0" fillId="0" borderId="0" xfId="0" applyAlignment="1">
      <alignment vertical="top"/>
    </xf>
    <xf numFmtId="0" fontId="23" fillId="0" borderId="0" xfId="0" applyFont="1"/>
    <xf numFmtId="0" fontId="24" fillId="0" borderId="0" xfId="0" applyFont="1"/>
    <xf numFmtId="0" fontId="26" fillId="0" borderId="0" xfId="5" applyFill="1" applyAlignment="1" applyProtection="1"/>
    <xf numFmtId="0" fontId="12" fillId="0" borderId="0" xfId="0" applyFont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left"/>
    </xf>
    <xf numFmtId="0" fontId="20" fillId="0" borderId="0" xfId="2" applyFont="1" applyAlignment="1">
      <alignment horizontal="left"/>
    </xf>
    <xf numFmtId="0" fontId="3" fillId="0" borderId="0" xfId="0" applyFont="1" applyAlignment="1">
      <alignment horizontal="left"/>
    </xf>
    <xf numFmtId="0" fontId="29" fillId="0" borderId="0" xfId="0" applyFont="1"/>
    <xf numFmtId="0" fontId="7" fillId="0" borderId="0" xfId="0" applyFont="1"/>
    <xf numFmtId="0" fontId="31" fillId="4" borderId="0" xfId="3" applyFont="1" applyFill="1"/>
    <xf numFmtId="0" fontId="31" fillId="0" borderId="0" xfId="3" applyFont="1" applyAlignment="1">
      <alignment horizontal="center"/>
    </xf>
    <xf numFmtId="2" fontId="32" fillId="0" borderId="0" xfId="0" applyNumberFormat="1" applyFont="1"/>
    <xf numFmtId="0" fontId="7" fillId="4" borderId="0" xfId="0" applyFont="1" applyFill="1"/>
    <xf numFmtId="0" fontId="33" fillId="4" borderId="0" xfId="2" applyFont="1" applyFill="1"/>
    <xf numFmtId="0" fontId="35" fillId="0" borderId="0" xfId="2" applyFont="1"/>
    <xf numFmtId="2" fontId="35" fillId="0" borderId="0" xfId="2" applyNumberFormat="1" applyFont="1"/>
    <xf numFmtId="0" fontId="0" fillId="4" borderId="0" xfId="0" applyFill="1"/>
    <xf numFmtId="0" fontId="0" fillId="0" borderId="0" xfId="0" applyAlignment="1">
      <alignment horizontal="right"/>
    </xf>
    <xf numFmtId="178" fontId="11" fillId="0" borderId="14" xfId="0" applyNumberFormat="1" applyFont="1" applyBorder="1" applyAlignment="1">
      <alignment horizontal="center" vertical="center" wrapText="1"/>
    </xf>
    <xf numFmtId="2" fontId="38" fillId="0" borderId="15" xfId="0" applyNumberFormat="1" applyFont="1" applyBorder="1" applyAlignment="1">
      <alignment horizontal="center" vertical="center"/>
    </xf>
    <xf numFmtId="0" fontId="41" fillId="0" borderId="16" xfId="0" applyFont="1" applyBorder="1" applyAlignment="1">
      <alignment horizontal="center" vertical="center"/>
    </xf>
    <xf numFmtId="0" fontId="42" fillId="4" borderId="17" xfId="3" applyFont="1" applyFill="1" applyBorder="1" applyAlignment="1">
      <alignment wrapText="1"/>
    </xf>
    <xf numFmtId="0" fontId="42" fillId="0" borderId="17" xfId="0" applyFont="1" applyBorder="1"/>
    <xf numFmtId="178" fontId="28" fillId="0" borderId="13" xfId="3" applyNumberFormat="1" applyFont="1" applyBorder="1" applyAlignment="1">
      <alignment horizontal="center" vertical="center" wrapText="1"/>
    </xf>
    <xf numFmtId="0" fontId="42" fillId="4" borderId="3" xfId="0" applyFont="1" applyFill="1" applyBorder="1" applyAlignment="1">
      <alignment horizontal="left"/>
    </xf>
    <xf numFmtId="0" fontId="42" fillId="4" borderId="3" xfId="3" applyFont="1" applyFill="1" applyBorder="1" applyAlignment="1">
      <alignment wrapText="1"/>
    </xf>
    <xf numFmtId="0" fontId="42" fillId="4" borderId="1" xfId="0" applyFont="1" applyFill="1" applyBorder="1" applyAlignment="1">
      <alignment horizontal="left"/>
    </xf>
    <xf numFmtId="0" fontId="42" fillId="4" borderId="1" xfId="3" applyFont="1" applyFill="1" applyBorder="1" applyAlignment="1">
      <alignment wrapText="1"/>
    </xf>
    <xf numFmtId="0" fontId="42" fillId="4" borderId="8" xfId="3" applyFont="1" applyFill="1" applyBorder="1" applyAlignment="1">
      <alignment wrapText="1"/>
    </xf>
    <xf numFmtId="0" fontId="42" fillId="4" borderId="3" xfId="0" applyFont="1" applyFill="1" applyBorder="1"/>
    <xf numFmtId="0" fontId="42" fillId="4" borderId="8" xfId="0" applyFont="1" applyFill="1" applyBorder="1"/>
    <xf numFmtId="0" fontId="42" fillId="4" borderId="18" xfId="0" applyFont="1" applyFill="1" applyBorder="1"/>
    <xf numFmtId="0" fontId="42" fillId="4" borderId="1" xfId="0" applyFont="1" applyFill="1" applyBorder="1"/>
    <xf numFmtId="0" fontId="42" fillId="4" borderId="1" xfId="0" applyFont="1" applyFill="1" applyBorder="1" applyAlignment="1">
      <alignment wrapText="1"/>
    </xf>
    <xf numFmtId="0" fontId="42" fillId="4" borderId="19" xfId="3" applyFont="1" applyFill="1" applyBorder="1" applyAlignment="1">
      <alignment wrapText="1"/>
    </xf>
    <xf numFmtId="0" fontId="42" fillId="0" borderId="3" xfId="3" applyFont="1" applyBorder="1" applyAlignment="1">
      <alignment wrapText="1"/>
    </xf>
    <xf numFmtId="0" fontId="42" fillId="0" borderId="1" xfId="3" applyFont="1" applyBorder="1" applyAlignment="1">
      <alignment wrapText="1"/>
    </xf>
    <xf numFmtId="0" fontId="20" fillId="4" borderId="1" xfId="3" applyFont="1" applyFill="1" applyBorder="1" applyAlignment="1">
      <alignment wrapText="1"/>
    </xf>
    <xf numFmtId="0" fontId="42" fillId="4" borderId="19" xfId="0" applyFont="1" applyFill="1" applyBorder="1"/>
    <xf numFmtId="0" fontId="10" fillId="0" borderId="0" xfId="0" applyFont="1"/>
    <xf numFmtId="2" fontId="10" fillId="0" borderId="0" xfId="0" applyNumberFormat="1" applyFont="1"/>
    <xf numFmtId="0" fontId="2" fillId="0" borderId="0" xfId="0" applyFont="1" applyFill="1" applyBorder="1" applyAlignment="1">
      <alignment horizontal="center" wrapText="1"/>
    </xf>
    <xf numFmtId="0" fontId="0" fillId="0" borderId="0" xfId="0" applyFill="1" applyBorder="1" applyAlignment="1"/>
    <xf numFmtId="0" fontId="2" fillId="0" borderId="0" xfId="0" applyFont="1" applyBorder="1" applyAlignment="1">
      <alignment horizontal="center" wrapText="1"/>
    </xf>
    <xf numFmtId="0" fontId="2" fillId="0" borderId="0" xfId="0" applyFont="1" applyAlignment="1"/>
    <xf numFmtId="0" fontId="2" fillId="0" borderId="0" xfId="0" applyFont="1" applyAlignment="1">
      <alignment wrapText="1"/>
    </xf>
    <xf numFmtId="0" fontId="5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/>
    </xf>
    <xf numFmtId="0" fontId="54" fillId="0" borderId="0" xfId="0" applyFont="1" applyBorder="1" applyAlignment="1">
      <alignment horizontal="center"/>
    </xf>
    <xf numFmtId="0" fontId="55" fillId="0" borderId="0" xfId="0" applyFont="1" applyBorder="1" applyAlignment="1">
      <alignment horizontal="center"/>
    </xf>
    <xf numFmtId="0" fontId="55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0" fillId="0" borderId="0" xfId="0" applyBorder="1" applyAlignment="1"/>
    <xf numFmtId="0" fontId="3" fillId="0" borderId="0" xfId="0" applyFont="1" applyAlignment="1"/>
    <xf numFmtId="0" fontId="2" fillId="0" borderId="13" xfId="0" applyFont="1" applyBorder="1" applyAlignment="1"/>
    <xf numFmtId="0" fontId="5" fillId="0" borderId="20" xfId="0" applyFont="1" applyBorder="1" applyAlignment="1"/>
    <xf numFmtId="0" fontId="5" fillId="0" borderId="1" xfId="0" applyFont="1" applyBorder="1" applyAlignment="1">
      <alignment vertical="center"/>
    </xf>
    <xf numFmtId="0" fontId="51" fillId="0" borderId="0" xfId="0" applyFont="1" applyBorder="1" applyAlignment="1">
      <alignment horizontal="center" wrapText="1"/>
    </xf>
    <xf numFmtId="0" fontId="49" fillId="0" borderId="21" xfId="0" applyFont="1" applyBorder="1" applyAlignment="1">
      <alignment vertical="center"/>
    </xf>
    <xf numFmtId="0" fontId="56" fillId="0" borderId="0" xfId="0" applyFont="1" applyAlignment="1"/>
    <xf numFmtId="0" fontId="57" fillId="0" borderId="0" xfId="0" applyFont="1" applyBorder="1" applyAlignment="1">
      <alignment horizontal="right" vertical="center"/>
    </xf>
    <xf numFmtId="0" fontId="0" fillId="0" borderId="0" xfId="0" applyAlignment="1" applyProtection="1"/>
    <xf numFmtId="0" fontId="0" fillId="0" borderId="1" xfId="0" applyBorder="1" applyAlignment="1" applyProtection="1"/>
    <xf numFmtId="0" fontId="20" fillId="0" borderId="1" xfId="0" applyFont="1" applyBorder="1" applyAlignment="1"/>
    <xf numFmtId="0" fontId="20" fillId="0" borderId="0" xfId="0" applyFont="1" applyBorder="1" applyAlignment="1"/>
    <xf numFmtId="0" fontId="20" fillId="0" borderId="0" xfId="0" applyFont="1" applyAlignment="1"/>
    <xf numFmtId="0" fontId="20" fillId="0" borderId="1" xfId="0" applyFont="1" applyBorder="1" applyAlignment="1" applyProtection="1"/>
    <xf numFmtId="0" fontId="0" fillId="0" borderId="6" xfId="0" applyBorder="1" applyAlignment="1" applyProtection="1"/>
    <xf numFmtId="0" fontId="3" fillId="0" borderId="0" xfId="0" applyFont="1" applyAlignment="1" applyProtection="1"/>
    <xf numFmtId="0" fontId="5" fillId="0" borderId="16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11" fillId="0" borderId="28" xfId="8" applyFont="1" applyBorder="1" applyAlignment="1" applyProtection="1">
      <alignment horizontal="center" vertical="center"/>
      <protection locked="0" hidden="1"/>
    </xf>
    <xf numFmtId="0" fontId="11" fillId="0" borderId="29" xfId="8" applyFont="1" applyBorder="1" applyAlignment="1" applyProtection="1">
      <alignment horizontal="center" vertical="center"/>
      <protection locked="0" hidden="1"/>
    </xf>
    <xf numFmtId="0" fontId="11" fillId="0" borderId="37" xfId="8" applyFont="1" applyBorder="1" applyAlignment="1" applyProtection="1">
      <alignment horizontal="center" vertical="center"/>
      <protection locked="0" hidden="1"/>
    </xf>
    <xf numFmtId="0" fontId="9" fillId="0" borderId="36" xfId="8" applyFont="1" applyBorder="1" applyAlignment="1" applyProtection="1">
      <alignment horizontal="center" vertical="center"/>
      <protection locked="0" hidden="1"/>
    </xf>
    <xf numFmtId="0" fontId="9" fillId="0" borderId="29" xfId="8" applyFont="1" applyBorder="1" applyAlignment="1" applyProtection="1">
      <alignment horizontal="center" vertical="center"/>
      <protection locked="0" hidden="1"/>
    </xf>
    <xf numFmtId="0" fontId="9" fillId="0" borderId="21" xfId="8" applyFont="1" applyBorder="1" applyAlignment="1" applyProtection="1">
      <alignment horizontal="center" vertical="center"/>
      <protection locked="0" hidden="1"/>
    </xf>
    <xf numFmtId="0" fontId="12" fillId="0" borderId="31" xfId="8" applyFont="1" applyBorder="1" applyAlignment="1" applyProtection="1">
      <alignment horizontal="center"/>
      <protection locked="0" hidden="1"/>
    </xf>
    <xf numFmtId="0" fontId="12" fillId="0" borderId="32" xfId="8" applyFont="1" applyBorder="1" applyAlignment="1" applyProtection="1">
      <alignment horizontal="center"/>
      <protection locked="0" hidden="1"/>
    </xf>
    <xf numFmtId="0" fontId="12" fillId="0" borderId="35" xfId="8" applyFont="1" applyBorder="1" applyAlignment="1" applyProtection="1">
      <alignment horizontal="center"/>
      <protection locked="0" hidden="1"/>
    </xf>
    <xf numFmtId="0" fontId="7" fillId="0" borderId="36" xfId="8" applyBorder="1" applyAlignment="1" applyProtection="1">
      <alignment horizontal="center"/>
      <protection locked="0" hidden="1"/>
    </xf>
    <xf numFmtId="0" fontId="7" fillId="0" borderId="21" xfId="8" applyBorder="1" applyAlignment="1" applyProtection="1">
      <alignment horizontal="center"/>
      <protection locked="0" hidden="1"/>
    </xf>
    <xf numFmtId="0" fontId="7" fillId="0" borderId="28" xfId="8" applyBorder="1" applyAlignment="1" applyProtection="1">
      <alignment horizontal="center"/>
      <protection locked="0" hidden="1"/>
    </xf>
    <xf numFmtId="0" fontId="7" fillId="0" borderId="29" xfId="8" applyBorder="1" applyAlignment="1" applyProtection="1">
      <alignment horizontal="center"/>
      <protection locked="0" hidden="1"/>
    </xf>
    <xf numFmtId="0" fontId="14" fillId="0" borderId="47" xfId="8" applyFont="1" applyBorder="1" applyAlignment="1" applyProtection="1">
      <alignment horizontal="center" vertical="center"/>
      <protection locked="0" hidden="1"/>
    </xf>
    <xf numFmtId="0" fontId="14" fillId="0" borderId="48" xfId="8" applyFont="1" applyBorder="1" applyAlignment="1" applyProtection="1">
      <alignment horizontal="center" vertical="center"/>
      <protection locked="0" hidden="1"/>
    </xf>
    <xf numFmtId="0" fontId="14" fillId="0" borderId="49" xfId="8" applyFont="1" applyBorder="1" applyAlignment="1" applyProtection="1">
      <alignment horizontal="center" vertical="center"/>
      <protection locked="0" hidden="1"/>
    </xf>
    <xf numFmtId="0" fontId="12" fillId="0" borderId="36" xfId="8" applyFont="1" applyBorder="1" applyAlignment="1" applyProtection="1">
      <alignment horizontal="center"/>
      <protection locked="0" hidden="1"/>
    </xf>
    <xf numFmtId="0" fontId="12" fillId="0" borderId="21" xfId="8" applyFont="1" applyBorder="1" applyAlignment="1" applyProtection="1">
      <alignment horizontal="center"/>
      <protection locked="0" hidden="1"/>
    </xf>
    <xf numFmtId="0" fontId="12" fillId="0" borderId="28" xfId="8" applyFont="1" applyBorder="1" applyAlignment="1" applyProtection="1">
      <alignment horizontal="center"/>
      <protection locked="0" hidden="1"/>
    </xf>
    <xf numFmtId="0" fontId="12" fillId="0" borderId="29" xfId="8" applyFont="1" applyBorder="1" applyAlignment="1" applyProtection="1">
      <alignment horizontal="center"/>
      <protection locked="0" hidden="1"/>
    </xf>
    <xf numFmtId="0" fontId="7" fillId="0" borderId="38" xfId="8" applyBorder="1" applyAlignment="1" applyProtection="1">
      <alignment horizontal="center"/>
      <protection locked="0" hidden="1"/>
    </xf>
    <xf numFmtId="0" fontId="7" fillId="0" borderId="12" xfId="8" applyBorder="1" applyAlignment="1" applyProtection="1">
      <alignment horizontal="center"/>
      <protection locked="0" hidden="1"/>
    </xf>
    <xf numFmtId="0" fontId="9" fillId="0" borderId="38" xfId="8" applyFont="1" applyBorder="1" applyAlignment="1" applyProtection="1">
      <alignment horizontal="center" vertical="center"/>
      <protection locked="0" hidden="1"/>
    </xf>
    <xf numFmtId="0" fontId="9" fillId="0" borderId="11" xfId="8" applyFont="1" applyBorder="1" applyAlignment="1" applyProtection="1">
      <alignment horizontal="center" vertical="center"/>
      <protection locked="0" hidden="1"/>
    </xf>
    <xf numFmtId="0" fontId="9" fillId="0" borderId="12" xfId="8" applyFont="1" applyBorder="1" applyAlignment="1" applyProtection="1">
      <alignment horizontal="center" vertical="center"/>
      <protection locked="0" hidden="1"/>
    </xf>
    <xf numFmtId="0" fontId="11" fillId="0" borderId="10" xfId="8" applyFont="1" applyBorder="1" applyAlignment="1" applyProtection="1">
      <alignment horizontal="center" vertical="center"/>
      <protection locked="0" hidden="1"/>
    </xf>
    <xf numFmtId="0" fontId="11" fillId="0" borderId="11" xfId="8" applyFont="1" applyBorder="1" applyAlignment="1" applyProtection="1">
      <alignment horizontal="center" vertical="center"/>
      <protection locked="0" hidden="1"/>
    </xf>
    <xf numFmtId="0" fontId="11" fillId="0" borderId="39" xfId="8" applyFont="1" applyBorder="1" applyAlignment="1" applyProtection="1">
      <alignment horizontal="center" vertical="center"/>
      <protection locked="0" hidden="1"/>
    </xf>
    <xf numFmtId="0" fontId="19" fillId="5" borderId="40" xfId="8" applyFont="1" applyFill="1" applyBorder="1" applyAlignment="1" applyProtection="1">
      <alignment horizontal="center" vertical="center" wrapText="1"/>
      <protection locked="0" hidden="1"/>
    </xf>
    <xf numFmtId="0" fontId="19" fillId="5" borderId="30" xfId="8" applyFont="1" applyFill="1" applyBorder="1" applyAlignment="1" applyProtection="1">
      <alignment horizontal="center" vertical="center" wrapText="1"/>
      <protection locked="0" hidden="1"/>
    </xf>
    <xf numFmtId="0" fontId="19" fillId="5" borderId="41" xfId="8" applyFont="1" applyFill="1" applyBorder="1" applyAlignment="1" applyProtection="1">
      <alignment horizontal="center" vertical="center" wrapText="1"/>
      <protection locked="0" hidden="1"/>
    </xf>
    <xf numFmtId="0" fontId="19" fillId="5" borderId="42" xfId="8" applyFont="1" applyFill="1" applyBorder="1" applyAlignment="1" applyProtection="1">
      <alignment horizontal="center" vertical="center" wrapText="1"/>
      <protection locked="0" hidden="1"/>
    </xf>
    <xf numFmtId="0" fontId="19" fillId="5" borderId="0" xfId="8" applyFont="1" applyFill="1" applyBorder="1" applyAlignment="1" applyProtection="1">
      <alignment horizontal="center" vertical="center" wrapText="1"/>
      <protection locked="0" hidden="1"/>
    </xf>
    <xf numFmtId="0" fontId="19" fillId="5" borderId="43" xfId="8" applyFont="1" applyFill="1" applyBorder="1" applyAlignment="1" applyProtection="1">
      <alignment horizontal="center" vertical="center" wrapText="1"/>
      <protection locked="0" hidden="1"/>
    </xf>
    <xf numFmtId="0" fontId="19" fillId="5" borderId="44" xfId="8" applyFont="1" applyFill="1" applyBorder="1" applyAlignment="1" applyProtection="1">
      <alignment horizontal="center" vertical="center" wrapText="1"/>
      <protection locked="0" hidden="1"/>
    </xf>
    <xf numFmtId="0" fontId="19" fillId="5" borderId="45" xfId="8" applyFont="1" applyFill="1" applyBorder="1" applyAlignment="1" applyProtection="1">
      <alignment horizontal="center" vertical="center" wrapText="1"/>
      <protection locked="0" hidden="1"/>
    </xf>
    <xf numFmtId="0" fontId="19" fillId="5" borderId="46" xfId="8" applyFont="1" applyFill="1" applyBorder="1" applyAlignment="1" applyProtection="1">
      <alignment horizontal="center" vertical="center" wrapText="1"/>
      <protection locked="0" hidden="1"/>
    </xf>
    <xf numFmtId="0" fontId="3" fillId="6" borderId="30" xfId="0" applyFont="1" applyFill="1" applyBorder="1" applyAlignment="1">
      <alignment horizontal="center"/>
    </xf>
    <xf numFmtId="0" fontId="58" fillId="0" borderId="40" xfId="8" applyFont="1" applyBorder="1" applyAlignment="1" applyProtection="1">
      <alignment horizontal="center" vertical="center" wrapText="1"/>
      <protection locked="0" hidden="1"/>
    </xf>
    <xf numFmtId="0" fontId="58" fillId="0" borderId="30" xfId="8" applyFont="1" applyBorder="1" applyAlignment="1" applyProtection="1">
      <alignment horizontal="center" vertical="center" wrapText="1"/>
      <protection locked="0" hidden="1"/>
    </xf>
    <xf numFmtId="0" fontId="58" fillId="0" borderId="41" xfId="8" applyFont="1" applyBorder="1" applyAlignment="1" applyProtection="1">
      <alignment horizontal="center" vertical="center" wrapText="1"/>
      <protection locked="0" hidden="1"/>
    </xf>
    <xf numFmtId="0" fontId="58" fillId="0" borderId="42" xfId="8" applyFont="1" applyBorder="1" applyAlignment="1" applyProtection="1">
      <alignment horizontal="center" vertical="center" wrapText="1"/>
      <protection locked="0" hidden="1"/>
    </xf>
    <xf numFmtId="0" fontId="58" fillId="0" borderId="0" xfId="8" applyFont="1" applyBorder="1" applyAlignment="1" applyProtection="1">
      <alignment horizontal="center" vertical="center" wrapText="1"/>
      <protection locked="0" hidden="1"/>
    </xf>
    <xf numFmtId="0" fontId="58" fillId="0" borderId="43" xfId="8" applyFont="1" applyBorder="1" applyAlignment="1" applyProtection="1">
      <alignment horizontal="center" vertical="center" wrapText="1"/>
      <protection locked="0" hidden="1"/>
    </xf>
    <xf numFmtId="0" fontId="58" fillId="0" borderId="44" xfId="8" applyFont="1" applyBorder="1" applyAlignment="1" applyProtection="1">
      <alignment horizontal="center" vertical="center" wrapText="1"/>
      <protection locked="0" hidden="1"/>
    </xf>
    <xf numFmtId="0" fontId="58" fillId="0" borderId="45" xfId="8" applyFont="1" applyBorder="1" applyAlignment="1" applyProtection="1">
      <alignment horizontal="center" vertical="center" wrapText="1"/>
      <protection locked="0" hidden="1"/>
    </xf>
    <xf numFmtId="0" fontId="58" fillId="0" borderId="46" xfId="8" applyFont="1" applyBorder="1" applyAlignment="1" applyProtection="1">
      <alignment horizontal="center" vertical="center" wrapText="1"/>
      <protection locked="0" hidden="1"/>
    </xf>
    <xf numFmtId="0" fontId="16" fillId="0" borderId="0" xfId="0" applyFont="1" applyFill="1" applyAlignment="1">
      <alignment horizontal="center" vertical="center"/>
    </xf>
    <xf numFmtId="0" fontId="53" fillId="5" borderId="26" xfId="0" applyFont="1" applyFill="1" applyBorder="1" applyAlignment="1">
      <alignment horizontal="center" vertical="center"/>
    </xf>
    <xf numFmtId="0" fontId="8" fillId="0" borderId="16" xfId="8" applyFont="1" applyBorder="1" applyAlignment="1" applyProtection="1">
      <alignment horizontal="center" vertical="center"/>
      <protection locked="0" hidden="1"/>
    </xf>
    <xf numFmtId="0" fontId="8" fillId="0" borderId="20" xfId="8" applyFont="1" applyBorder="1" applyAlignment="1" applyProtection="1">
      <alignment horizontal="center" vertical="center"/>
      <protection locked="0" hidden="1"/>
    </xf>
    <xf numFmtId="0" fontId="8" fillId="0" borderId="13" xfId="8" applyFont="1" applyBorder="1" applyAlignment="1" applyProtection="1">
      <alignment horizontal="center" vertical="center"/>
      <protection locked="0" hidden="1"/>
    </xf>
    <xf numFmtId="0" fontId="10" fillId="0" borderId="31" xfId="8" applyFont="1" applyBorder="1" applyAlignment="1" applyProtection="1">
      <alignment horizontal="center" vertical="center"/>
      <protection locked="0" hidden="1"/>
    </xf>
    <xf numFmtId="0" fontId="10" fillId="0" borderId="32" xfId="8" applyFont="1" applyBorder="1" applyAlignment="1" applyProtection="1">
      <alignment horizontal="center" vertical="center"/>
      <protection locked="0" hidden="1"/>
    </xf>
    <xf numFmtId="0" fontId="10" fillId="0" borderId="33" xfId="8" applyFont="1" applyBorder="1" applyAlignment="1" applyProtection="1">
      <alignment horizontal="center" vertical="center"/>
      <protection locked="0" hidden="1"/>
    </xf>
    <xf numFmtId="0" fontId="10" fillId="0" borderId="34" xfId="8" applyFont="1" applyBorder="1" applyAlignment="1" applyProtection="1">
      <alignment horizontal="center" vertical="center"/>
      <protection locked="0" hidden="1"/>
    </xf>
    <xf numFmtId="0" fontId="10" fillId="0" borderId="35" xfId="8" applyFont="1" applyBorder="1" applyAlignment="1" applyProtection="1">
      <alignment horizontal="center" vertical="center"/>
      <protection locked="0" hidden="1"/>
    </xf>
    <xf numFmtId="0" fontId="55" fillId="0" borderId="28" xfId="0" applyFont="1" applyBorder="1" applyAlignment="1">
      <alignment horizontal="center" vertical="center"/>
    </xf>
    <xf numFmtId="0" fontId="55" fillId="0" borderId="29" xfId="0" applyFont="1" applyBorder="1" applyAlignment="1">
      <alignment horizontal="center" vertical="center"/>
    </xf>
    <xf numFmtId="0" fontId="55" fillId="0" borderId="21" xfId="0" applyFont="1" applyBorder="1" applyAlignment="1">
      <alignment horizontal="center" vertical="center"/>
    </xf>
    <xf numFmtId="0" fontId="51" fillId="0" borderId="28" xfId="0" applyFont="1" applyBorder="1" applyAlignment="1">
      <alignment horizontal="left" vertical="center" wrapText="1"/>
    </xf>
    <xf numFmtId="0" fontId="51" fillId="0" borderId="21" xfId="0" applyFont="1" applyBorder="1" applyAlignment="1">
      <alignment horizontal="left" vertical="center" wrapText="1"/>
    </xf>
    <xf numFmtId="0" fontId="55" fillId="0" borderId="28" xfId="0" applyFont="1" applyBorder="1" applyAlignment="1">
      <alignment horizontal="center"/>
    </xf>
    <xf numFmtId="0" fontId="55" fillId="0" borderId="29" xfId="0" applyFont="1" applyBorder="1" applyAlignment="1">
      <alignment horizontal="center"/>
    </xf>
    <xf numFmtId="0" fontId="55" fillId="0" borderId="21" xfId="0" applyFont="1" applyBorder="1" applyAlignment="1">
      <alignment horizontal="center"/>
    </xf>
    <xf numFmtId="0" fontId="50" fillId="0" borderId="28" xfId="0" applyFont="1" applyBorder="1" applyAlignment="1">
      <alignment horizontal="center" vertical="center"/>
    </xf>
    <xf numFmtId="0" fontId="49" fillId="0" borderId="29" xfId="0" applyFont="1" applyBorder="1" applyAlignment="1">
      <alignment horizontal="center" vertical="center"/>
    </xf>
    <xf numFmtId="0" fontId="49" fillId="0" borderId="21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49" fillId="0" borderId="28" xfId="0" applyFont="1" applyBorder="1" applyAlignment="1">
      <alignment horizontal="center" vertical="center"/>
    </xf>
    <xf numFmtId="0" fontId="0" fillId="0" borderId="29" xfId="0" applyBorder="1" applyAlignment="1">
      <alignment horizontal="center"/>
    </xf>
    <xf numFmtId="0" fontId="52" fillId="0" borderId="22" xfId="0" applyFont="1" applyBorder="1" applyAlignment="1">
      <alignment horizontal="left" vertical="center" wrapText="1"/>
    </xf>
    <xf numFmtId="0" fontId="52" fillId="0" borderId="23" xfId="0" applyFont="1" applyBorder="1" applyAlignment="1">
      <alignment horizontal="left" vertical="center" wrapText="1"/>
    </xf>
    <xf numFmtId="0" fontId="52" fillId="0" borderId="24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51" fillId="0" borderId="0" xfId="0" applyFont="1" applyBorder="1" applyAlignment="1">
      <alignment horizontal="center"/>
    </xf>
    <xf numFmtId="14" fontId="5" fillId="0" borderId="0" xfId="0" applyNumberFormat="1" applyFont="1" applyBorder="1" applyAlignment="1">
      <alignment horizontal="center"/>
    </xf>
    <xf numFmtId="0" fontId="54" fillId="0" borderId="28" xfId="0" applyFont="1" applyBorder="1" applyAlignment="1">
      <alignment horizontal="center"/>
    </xf>
    <xf numFmtId="0" fontId="54" fillId="0" borderId="29" xfId="0" applyFont="1" applyBorder="1" applyAlignment="1">
      <alignment horizontal="center"/>
    </xf>
    <xf numFmtId="0" fontId="54" fillId="0" borderId="21" xfId="0" applyFont="1" applyBorder="1" applyAlignment="1">
      <alignment horizontal="center"/>
    </xf>
    <xf numFmtId="0" fontId="50" fillId="0" borderId="28" xfId="0" applyFont="1" applyBorder="1" applyAlignment="1"/>
    <xf numFmtId="0" fontId="50" fillId="0" borderId="29" xfId="0" applyFont="1" applyBorder="1" applyAlignment="1"/>
    <xf numFmtId="0" fontId="50" fillId="0" borderId="21" xfId="0" applyFont="1" applyBorder="1" applyAlignment="1"/>
    <xf numFmtId="0" fontId="22" fillId="0" borderId="0" xfId="0" applyFont="1" applyAlignment="1">
      <alignment horizontal="center" vertical="top" wrapText="1"/>
    </xf>
    <xf numFmtId="0" fontId="0" fillId="0" borderId="0" xfId="0" applyAlignment="1">
      <alignment vertical="top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0" fontId="36" fillId="3" borderId="56" xfId="2" applyFont="1" applyFill="1" applyBorder="1" applyAlignment="1">
      <alignment horizontal="center" vertical="center" wrapText="1"/>
    </xf>
    <xf numFmtId="0" fontId="36" fillId="3" borderId="15" xfId="2" applyFont="1" applyFill="1" applyBorder="1" applyAlignment="1">
      <alignment horizontal="center" vertical="center" wrapText="1"/>
    </xf>
    <xf numFmtId="0" fontId="37" fillId="7" borderId="56" xfId="2" applyFont="1" applyFill="1" applyBorder="1" applyAlignment="1">
      <alignment horizontal="center" vertical="distributed"/>
    </xf>
    <xf numFmtId="0" fontId="37" fillId="7" borderId="15" xfId="2" applyFont="1" applyFill="1" applyBorder="1" applyAlignment="1">
      <alignment horizontal="center" vertical="distributed"/>
    </xf>
    <xf numFmtId="0" fontId="24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left"/>
    </xf>
    <xf numFmtId="0" fontId="0" fillId="0" borderId="0" xfId="0"/>
    <xf numFmtId="0" fontId="39" fillId="2" borderId="16" xfId="3" applyFont="1" applyFill="1" applyBorder="1" applyAlignment="1">
      <alignment horizontal="center" wrapText="1"/>
    </xf>
    <xf numFmtId="0" fontId="39" fillId="2" borderId="20" xfId="3" applyFont="1" applyFill="1" applyBorder="1" applyAlignment="1">
      <alignment horizontal="center" wrapText="1"/>
    </xf>
    <xf numFmtId="0" fontId="39" fillId="2" borderId="0" xfId="3" applyFont="1" applyFill="1" applyAlignment="1">
      <alignment horizontal="center" wrapText="1"/>
    </xf>
    <xf numFmtId="0" fontId="41" fillId="0" borderId="22" xfId="0" applyFont="1" applyBorder="1" applyAlignment="1">
      <alignment horizontal="center" vertical="center"/>
    </xf>
    <xf numFmtId="0" fontId="41" fillId="0" borderId="25" xfId="0" applyFont="1" applyBorder="1" applyAlignment="1">
      <alignment horizontal="center" vertical="center"/>
    </xf>
    <xf numFmtId="178" fontId="28" fillId="0" borderId="24" xfId="3" applyNumberFormat="1" applyFont="1" applyBorder="1" applyAlignment="1">
      <alignment horizontal="center" vertical="center" wrapText="1"/>
    </xf>
    <xf numFmtId="178" fontId="12" fillId="0" borderId="27" xfId="0" applyNumberFormat="1" applyFont="1" applyBorder="1" applyAlignment="1">
      <alignment horizontal="center" vertical="center" wrapText="1"/>
    </xf>
    <xf numFmtId="0" fontId="41" fillId="0" borderId="50" xfId="0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178" fontId="5" fillId="0" borderId="53" xfId="3" applyNumberFormat="1" applyFont="1" applyBorder="1" applyAlignment="1">
      <alignment horizontal="center" vertical="center" wrapText="1"/>
    </xf>
    <xf numFmtId="178" fontId="44" fillId="0" borderId="48" xfId="0" applyNumberFormat="1" applyFont="1" applyBorder="1" applyAlignment="1">
      <alignment horizontal="center" vertical="center" wrapText="1"/>
    </xf>
    <xf numFmtId="178" fontId="44" fillId="0" borderId="49" xfId="0" applyNumberFormat="1" applyFont="1" applyBorder="1" applyAlignment="1">
      <alignment horizontal="center" vertical="center" wrapText="1"/>
    </xf>
    <xf numFmtId="178" fontId="5" fillId="0" borderId="24" xfId="3" applyNumberFormat="1" applyFont="1" applyBorder="1" applyAlignment="1">
      <alignment horizontal="center" vertical="center" wrapText="1"/>
    </xf>
    <xf numFmtId="178" fontId="5" fillId="0" borderId="55" xfId="3" applyNumberFormat="1" applyFont="1" applyBorder="1" applyAlignment="1">
      <alignment horizontal="center" vertical="center" wrapText="1"/>
    </xf>
    <xf numFmtId="178" fontId="5" fillId="0" borderId="27" xfId="3" applyNumberFormat="1" applyFont="1" applyBorder="1" applyAlignment="1">
      <alignment horizontal="center" vertical="center" wrapText="1"/>
    </xf>
    <xf numFmtId="0" fontId="41" fillId="2" borderId="22" xfId="0" applyFont="1" applyFill="1" applyBorder="1" applyAlignment="1">
      <alignment horizontal="center" vertical="center"/>
    </xf>
    <xf numFmtId="0" fontId="41" fillId="2" borderId="54" xfId="0" applyFont="1" applyFill="1" applyBorder="1" applyAlignment="1">
      <alignment horizontal="center" vertical="center"/>
    </xf>
    <xf numFmtId="0" fontId="41" fillId="2" borderId="25" xfId="0" applyFont="1" applyFill="1" applyBorder="1" applyAlignment="1">
      <alignment horizontal="center" vertical="center"/>
    </xf>
    <xf numFmtId="178" fontId="44" fillId="0" borderId="53" xfId="0" applyNumberFormat="1" applyFont="1" applyBorder="1" applyAlignment="1">
      <alignment horizontal="center" vertical="center"/>
    </xf>
    <xf numFmtId="178" fontId="44" fillId="0" borderId="48" xfId="0" applyNumberFormat="1" applyFont="1" applyBorder="1" applyAlignment="1">
      <alignment horizontal="center" vertical="center"/>
    </xf>
    <xf numFmtId="178" fontId="44" fillId="0" borderId="49" xfId="0" applyNumberFormat="1" applyFont="1" applyBorder="1" applyAlignment="1">
      <alignment horizontal="center" vertical="center"/>
    </xf>
    <xf numFmtId="178" fontId="5" fillId="0" borderId="48" xfId="3" applyNumberFormat="1" applyFont="1" applyBorder="1" applyAlignment="1">
      <alignment horizontal="center" vertical="center" wrapText="1"/>
    </xf>
    <xf numFmtId="178" fontId="5" fillId="0" borderId="49" xfId="3" applyNumberFormat="1" applyFont="1" applyBorder="1" applyAlignment="1">
      <alignment horizontal="center" vertical="center" wrapText="1"/>
    </xf>
    <xf numFmtId="178" fontId="44" fillId="0" borderId="27" xfId="0" applyNumberFormat="1" applyFont="1" applyBorder="1" applyAlignment="1">
      <alignment horizontal="center" vertical="center" wrapText="1"/>
    </xf>
    <xf numFmtId="0" fontId="41" fillId="0" borderId="54" xfId="0" applyFont="1" applyBorder="1" applyAlignment="1">
      <alignment horizontal="center" vertical="center"/>
    </xf>
    <xf numFmtId="0" fontId="41" fillId="0" borderId="50" xfId="0" applyFont="1" applyBorder="1" applyAlignment="1">
      <alignment horizontal="center" vertical="center" wrapText="1"/>
    </xf>
    <xf numFmtId="0" fontId="41" fillId="0" borderId="51" xfId="0" applyFont="1" applyBorder="1" applyAlignment="1">
      <alignment horizontal="center" vertical="center" wrapText="1"/>
    </xf>
    <xf numFmtId="0" fontId="41" fillId="0" borderId="52" xfId="0" applyFont="1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41" fillId="0" borderId="51" xfId="0" applyFont="1" applyBorder="1" applyAlignment="1">
      <alignment horizontal="center" vertical="center"/>
    </xf>
    <xf numFmtId="0" fontId="41" fillId="0" borderId="52" xfId="0" applyFont="1" applyBorder="1" applyAlignment="1">
      <alignment horizontal="center" vertical="center"/>
    </xf>
  </cellXfs>
  <cellStyles count="9">
    <cellStyle name="Excel Built-in Normal" xfId="1"/>
    <cellStyle name="Standard_FINUMEDIS23111130.NEU" xfId="2"/>
    <cellStyle name="Standard_ZOOM-preisliste-exp-ost-EN" xfId="3"/>
    <cellStyle name="Гиперссылка" xfId="4" builtinId="8"/>
    <cellStyle name="Гиперссылка 2" xfId="5"/>
    <cellStyle name="Обычный" xfId="0" builtinId="0"/>
    <cellStyle name="Обычный 2" xfId="6"/>
    <cellStyle name="Обычный 3" xfId="7"/>
    <cellStyle name="Обычный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476250</xdr:colOff>
      <xdr:row>1</xdr:row>
      <xdr:rowOff>47625</xdr:rowOff>
    </xdr:from>
    <xdr:to>
      <xdr:col>11</xdr:col>
      <xdr:colOff>219075</xdr:colOff>
      <xdr:row>1</xdr:row>
      <xdr:rowOff>447675</xdr:rowOff>
    </xdr:to>
    <xdr:pic>
      <xdr:nvPicPr>
        <xdr:cNvPr id="1058" name="Picture 1" descr="EGGER">
          <a:extLst>
            <a:ext uri="{FF2B5EF4-FFF2-40B4-BE49-F238E27FC236}">
              <a16:creationId xmlns:a16="http://schemas.microsoft.com/office/drawing/2014/main" id="{7E657DBE-ECB3-4307-31FE-99CAF87F4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2600" y="209550"/>
          <a:ext cx="762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476250</xdr:colOff>
      <xdr:row>1</xdr:row>
      <xdr:rowOff>47625</xdr:rowOff>
    </xdr:from>
    <xdr:to>
      <xdr:col>11</xdr:col>
      <xdr:colOff>219075</xdr:colOff>
      <xdr:row>1</xdr:row>
      <xdr:rowOff>447675</xdr:rowOff>
    </xdr:to>
    <xdr:pic>
      <xdr:nvPicPr>
        <xdr:cNvPr id="2077" name="Picture 1" descr="EGGER">
          <a:extLst>
            <a:ext uri="{FF2B5EF4-FFF2-40B4-BE49-F238E27FC236}">
              <a16:creationId xmlns:a16="http://schemas.microsoft.com/office/drawing/2014/main" id="{2C89B6D4-B8FD-B07E-1BEE-66520A6E2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5" y="209550"/>
          <a:ext cx="127635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695325</xdr:colOff>
      <xdr:row>0</xdr:row>
      <xdr:rowOff>76200</xdr:rowOff>
    </xdr:from>
    <xdr:to>
      <xdr:col>8</xdr:col>
      <xdr:colOff>390525</xdr:colOff>
      <xdr:row>3</xdr:row>
      <xdr:rowOff>47625</xdr:rowOff>
    </xdr:to>
    <xdr:pic>
      <xdr:nvPicPr>
        <xdr:cNvPr id="3113" name="Picture 1" descr="EGGER">
          <a:extLst>
            <a:ext uri="{FF2B5EF4-FFF2-40B4-BE49-F238E27FC236}">
              <a16:creationId xmlns:a16="http://schemas.microsoft.com/office/drawing/2014/main" id="{AE984C57-59D5-966D-172B-1D0988105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4625" y="76200"/>
          <a:ext cx="26289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0</xdr:row>
      <xdr:rowOff>85725</xdr:rowOff>
    </xdr:from>
    <xdr:to>
      <xdr:col>1</xdr:col>
      <xdr:colOff>714375</xdr:colOff>
      <xdr:row>5</xdr:row>
      <xdr:rowOff>28575</xdr:rowOff>
    </xdr:to>
    <xdr:pic>
      <xdr:nvPicPr>
        <xdr:cNvPr id="3114" name="Рисунок 3">
          <a:extLst>
            <a:ext uri="{FF2B5EF4-FFF2-40B4-BE49-F238E27FC236}">
              <a16:creationId xmlns:a16="http://schemas.microsoft.com/office/drawing/2014/main" id="{06AD2B4E-7563-5877-2E6A-DC55BA54DA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800100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esktop/&#1041;&#1083;&#1072;&#1085;&#1082;%20&#1079;&#1072;&#1082;&#1072;&#1079;&#1072;%20&#1101;&#1081;&#1075;&#1077;&#1088;%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  <sheetName val="Декоры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AI124"/>
  <sheetViews>
    <sheetView tabSelected="1" topLeftCell="A4" zoomScaleNormal="100" workbookViewId="0">
      <selection activeCell="AE13" sqref="AE13"/>
    </sheetView>
  </sheetViews>
  <sheetFormatPr defaultRowHeight="12.75" customHeight="1"/>
  <cols>
    <col min="1" max="1" width="7" customWidth="1"/>
    <col min="2" max="2" width="11" customWidth="1"/>
    <col min="3" max="3" width="10.28515625" customWidth="1"/>
    <col min="4" max="4" width="10.42578125" customWidth="1"/>
    <col min="5" max="5" width="6.85546875" customWidth="1"/>
    <col min="6" max="6" width="7" customWidth="1"/>
    <col min="7" max="8" width="8" customWidth="1"/>
    <col min="9" max="9" width="7.7109375" customWidth="1"/>
    <col min="10" max="10" width="9" customWidth="1"/>
    <col min="11" max="11" width="6.28515625" customWidth="1"/>
    <col min="12" max="12" width="20.140625" customWidth="1"/>
    <col min="13" max="14" width="10.28515625" customWidth="1"/>
    <col min="15" max="15" width="5.42578125" customWidth="1"/>
    <col min="16" max="16" width="11.28515625" hidden="1" customWidth="1"/>
    <col min="17" max="17" width="5.28515625" hidden="1" customWidth="1"/>
    <col min="18" max="21" width="6.42578125" hidden="1" customWidth="1"/>
    <col min="22" max="22" width="17.85546875" hidden="1" customWidth="1"/>
    <col min="23" max="23" width="4.85546875" hidden="1" customWidth="1"/>
    <col min="24" max="27" width="6.42578125" hidden="1" customWidth="1"/>
    <col min="28" max="28" width="14.7109375" hidden="1" customWidth="1"/>
    <col min="29" max="29" width="4.42578125" bestFit="1" customWidth="1"/>
    <col min="30" max="30" width="12.5703125" customWidth="1"/>
    <col min="31" max="31" width="11.7109375" customWidth="1"/>
    <col min="32" max="32" width="10.85546875" customWidth="1"/>
    <col min="33" max="33" width="11.42578125" customWidth="1"/>
    <col min="34" max="34" width="11.85546875" customWidth="1"/>
    <col min="35" max="35" width="16.140625" customWidth="1"/>
  </cols>
  <sheetData>
    <row r="1" spans="1:29" ht="12.75" customHeight="1" thickBot="1"/>
    <row r="2" spans="1:29" ht="36.75" customHeight="1">
      <c r="A2" s="186" t="s">
        <v>12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8"/>
      <c r="N2" s="90"/>
      <c r="O2" s="90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</row>
    <row r="3" spans="1:29" ht="12.75" customHeight="1" thickBot="1">
      <c r="A3" s="189" t="s">
        <v>13</v>
      </c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1"/>
      <c r="N3" s="91"/>
      <c r="O3" s="91"/>
    </row>
    <row r="4" spans="1:29" ht="12.75" customHeigh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</row>
    <row r="5" spans="1:29" ht="14.25" customHeight="1">
      <c r="A5" s="192" t="s">
        <v>41</v>
      </c>
      <c r="B5" s="192"/>
      <c r="C5" s="192"/>
      <c r="D5" s="193">
        <f ca="1">TODAY()</f>
        <v>45158</v>
      </c>
      <c r="E5" s="193"/>
    </row>
    <row r="6" spans="1:29" ht="12.75" customHeight="1">
      <c r="A6" s="7"/>
      <c r="B6" s="13"/>
    </row>
    <row r="7" spans="1:29" ht="12.75" customHeight="1">
      <c r="A7" s="194" t="s">
        <v>15</v>
      </c>
      <c r="B7" s="195"/>
      <c r="C7" s="195"/>
      <c r="D7" s="195"/>
      <c r="E7" s="195"/>
      <c r="F7" s="195"/>
      <c r="G7" s="195"/>
      <c r="H7" s="195"/>
      <c r="I7" s="195"/>
      <c r="J7" s="195"/>
      <c r="K7" s="195"/>
      <c r="L7" s="195"/>
      <c r="M7" s="196"/>
      <c r="N7" s="92"/>
      <c r="O7" s="92"/>
    </row>
    <row r="8" spans="1:29" ht="16.5" customHeight="1">
      <c r="A8" s="14" t="s">
        <v>16</v>
      </c>
      <c r="B8" s="197" t="s">
        <v>366</v>
      </c>
      <c r="C8" s="198"/>
      <c r="D8" s="198"/>
      <c r="E8" s="198"/>
      <c r="F8" s="198"/>
      <c r="G8" s="198"/>
      <c r="H8" s="198"/>
      <c r="I8" s="198"/>
      <c r="J8" s="198"/>
      <c r="K8" s="198"/>
      <c r="L8" s="198"/>
      <c r="M8" s="199"/>
      <c r="N8" s="93"/>
      <c r="O8" s="93"/>
    </row>
    <row r="9" spans="1:29" ht="19.5" customHeight="1">
      <c r="A9" s="14" t="s">
        <v>17</v>
      </c>
      <c r="B9" s="172"/>
      <c r="C9" s="173"/>
      <c r="D9" s="173"/>
      <c r="E9" s="173"/>
      <c r="F9" s="173"/>
      <c r="G9" s="173"/>
      <c r="H9" s="173"/>
      <c r="I9" s="173"/>
      <c r="J9" s="173"/>
      <c r="K9" s="173"/>
      <c r="L9" s="173"/>
      <c r="M9" s="174"/>
      <c r="N9" s="94"/>
      <c r="O9" s="94"/>
    </row>
    <row r="10" spans="1:29" ht="31.5" customHeight="1">
      <c r="A10" s="175" t="s">
        <v>32</v>
      </c>
      <c r="B10" s="176"/>
      <c r="C10" s="177"/>
      <c r="D10" s="178"/>
      <c r="E10" s="178"/>
      <c r="F10" s="178"/>
      <c r="G10" s="178"/>
      <c r="H10" s="178"/>
      <c r="I10" s="178"/>
      <c r="J10" s="178"/>
      <c r="K10" s="178"/>
      <c r="L10" s="178"/>
      <c r="M10" s="179"/>
      <c r="N10" s="93"/>
      <c r="O10" s="94"/>
    </row>
    <row r="11" spans="1:29" ht="27" customHeight="1">
      <c r="A11" s="185"/>
      <c r="B11" s="185"/>
      <c r="C11" s="185"/>
      <c r="D11" s="185"/>
      <c r="E11" s="185"/>
      <c r="F11" s="185"/>
      <c r="G11" s="185"/>
      <c r="H11" s="185"/>
      <c r="I11" s="185"/>
      <c r="J11" s="185"/>
      <c r="K11" s="185"/>
      <c r="L11" s="185"/>
      <c r="M11" s="185"/>
      <c r="N11" s="101" t="s">
        <v>364</v>
      </c>
    </row>
    <row r="12" spans="1:29" ht="21.75" customHeight="1">
      <c r="A12" s="15" t="s">
        <v>34</v>
      </c>
      <c r="B12" s="1"/>
      <c r="C12" s="180"/>
      <c r="D12" s="181"/>
      <c r="E12" s="181"/>
      <c r="F12" s="181"/>
      <c r="G12" s="181"/>
      <c r="H12" s="181"/>
      <c r="I12" s="181"/>
      <c r="J12" s="181"/>
      <c r="K12" s="181"/>
      <c r="L12" s="181"/>
      <c r="M12" s="182"/>
      <c r="N12" s="104">
        <f>P124</f>
        <v>0</v>
      </c>
      <c r="O12" s="103" t="s">
        <v>78</v>
      </c>
    </row>
    <row r="13" spans="1:29" ht="18.75" customHeight="1">
      <c r="A13" s="1" t="s">
        <v>362</v>
      </c>
      <c r="B13" s="1"/>
      <c r="C13" s="180"/>
      <c r="D13" s="181"/>
      <c r="E13" s="181"/>
      <c r="F13" s="181"/>
      <c r="G13" s="181"/>
      <c r="H13" s="181"/>
      <c r="I13" s="181"/>
      <c r="J13" s="181"/>
      <c r="K13" s="181"/>
      <c r="L13" s="181"/>
      <c r="M13" s="182"/>
      <c r="N13" s="104">
        <f>V124</f>
        <v>0</v>
      </c>
      <c r="O13" s="103" t="s">
        <v>357</v>
      </c>
    </row>
    <row r="14" spans="1:29" ht="18.75" customHeight="1">
      <c r="A14" s="100" t="s">
        <v>363</v>
      </c>
      <c r="B14" s="102"/>
      <c r="C14" s="184"/>
      <c r="D14" s="181"/>
      <c r="E14" s="181"/>
      <c r="F14" s="181"/>
      <c r="G14" s="181"/>
      <c r="H14" s="181"/>
      <c r="I14" s="181"/>
      <c r="J14" s="181"/>
      <c r="K14" s="181"/>
      <c r="L14" s="181"/>
      <c r="M14" s="182"/>
      <c r="N14" s="104">
        <f>AB124</f>
        <v>0</v>
      </c>
      <c r="O14" s="103" t="s">
        <v>357</v>
      </c>
    </row>
    <row r="15" spans="1:29" ht="27.75" customHeight="1">
      <c r="A15" s="183" t="s">
        <v>35</v>
      </c>
      <c r="B15" s="183"/>
      <c r="C15" s="183"/>
      <c r="D15" s="183"/>
      <c r="E15" s="183"/>
      <c r="F15" s="183"/>
      <c r="G15" s="183"/>
      <c r="H15" s="183"/>
      <c r="I15" s="183"/>
      <c r="J15" s="183"/>
      <c r="K15" s="183"/>
      <c r="L15" s="183"/>
      <c r="M15" s="183"/>
      <c r="N15" s="95"/>
      <c r="O15" s="95"/>
    </row>
    <row r="16" spans="1:29" ht="12.75" customHeight="1">
      <c r="A16" s="162" t="s">
        <v>48</v>
      </c>
      <c r="B16" s="162"/>
      <c r="C16" s="162"/>
      <c r="D16" s="162"/>
      <c r="E16" s="162"/>
      <c r="F16" s="162"/>
      <c r="G16" s="162"/>
      <c r="H16" s="162"/>
      <c r="I16" s="162"/>
      <c r="J16" s="162"/>
      <c r="K16" s="162"/>
      <c r="L16" s="162"/>
      <c r="M16" s="162"/>
      <c r="N16" s="39"/>
      <c r="O16" s="39"/>
    </row>
    <row r="17" spans="1:35" ht="12.75" customHeight="1">
      <c r="A17" s="3"/>
      <c r="B17" s="3"/>
      <c r="C17" s="3"/>
      <c r="D17" s="3"/>
      <c r="E17" s="3"/>
      <c r="F17" s="3"/>
      <c r="G17" s="3"/>
      <c r="H17" s="4"/>
      <c r="I17" s="2"/>
      <c r="J17" s="2"/>
      <c r="K17" s="2"/>
      <c r="L17" s="4"/>
    </row>
    <row r="18" spans="1:35" ht="12.75" customHeight="1" thickBot="1">
      <c r="A18" s="163" t="s">
        <v>14</v>
      </c>
      <c r="B18" s="163"/>
      <c r="C18" s="163"/>
      <c r="D18" s="163"/>
      <c r="E18" s="163"/>
      <c r="F18" s="163"/>
      <c r="G18" s="163"/>
      <c r="H18" s="163"/>
      <c r="I18" s="163"/>
      <c r="J18" s="163"/>
      <c r="K18" s="163"/>
      <c r="L18" s="163"/>
      <c r="M18" s="163"/>
    </row>
    <row r="19" spans="1:35" ht="12.75" customHeight="1" thickBot="1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86"/>
      <c r="AC19" s="86"/>
    </row>
    <row r="20" spans="1:35" ht="35.25" customHeight="1" thickBot="1">
      <c r="A20" s="30" t="s">
        <v>0</v>
      </c>
      <c r="B20" s="31" t="s">
        <v>1</v>
      </c>
      <c r="C20" s="31" t="s">
        <v>51</v>
      </c>
      <c r="D20" s="31" t="s">
        <v>52</v>
      </c>
      <c r="E20" s="31" t="s">
        <v>4</v>
      </c>
      <c r="F20" s="31" t="s">
        <v>5</v>
      </c>
      <c r="G20" s="32" t="s">
        <v>6</v>
      </c>
      <c r="H20" s="32" t="s">
        <v>7</v>
      </c>
      <c r="I20" s="32" t="s">
        <v>8</v>
      </c>
      <c r="J20" s="31" t="s">
        <v>9</v>
      </c>
      <c r="K20" s="31" t="s">
        <v>10</v>
      </c>
      <c r="L20" s="31" t="s">
        <v>11</v>
      </c>
      <c r="M20" s="29" t="s">
        <v>47</v>
      </c>
      <c r="N20" s="87"/>
      <c r="O20" s="87"/>
      <c r="P20" s="89" t="s">
        <v>360</v>
      </c>
      <c r="Q20" s="89"/>
      <c r="R20" s="87" t="s">
        <v>5</v>
      </c>
      <c r="S20" s="85" t="s">
        <v>6</v>
      </c>
      <c r="T20" s="85" t="s">
        <v>7</v>
      </c>
      <c r="U20" s="85" t="s">
        <v>7</v>
      </c>
      <c r="V20" s="85" t="s">
        <v>358</v>
      </c>
      <c r="W20" s="85"/>
      <c r="X20" s="87" t="s">
        <v>5</v>
      </c>
      <c r="Y20" s="85" t="s">
        <v>6</v>
      </c>
      <c r="Z20" s="85" t="s">
        <v>7</v>
      </c>
      <c r="AA20" s="85" t="s">
        <v>7</v>
      </c>
      <c r="AB20" s="85" t="s">
        <v>359</v>
      </c>
      <c r="AC20" s="85"/>
      <c r="AD20" s="164" t="s">
        <v>19</v>
      </c>
      <c r="AE20" s="165"/>
      <c r="AF20" s="165"/>
      <c r="AG20" s="165"/>
      <c r="AH20" s="165"/>
      <c r="AI20" s="166"/>
    </row>
    <row r="21" spans="1:35" ht="12.75" customHeight="1">
      <c r="A21" s="20">
        <v>1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107"/>
      <c r="M21" s="21"/>
      <c r="N21" s="96"/>
      <c r="O21" s="96"/>
      <c r="P21">
        <f>C21/1000*D21/1000*E21</f>
        <v>0</v>
      </c>
      <c r="R21">
        <f>IF(F21=1,1,0)*C21/1000*E21</f>
        <v>0</v>
      </c>
      <c r="S21">
        <f>IF(G21=1,1,0)*C21/1000*E21</f>
        <v>0</v>
      </c>
      <c r="T21">
        <f>IF(H21=1,1,0)*D21/1000*E21</f>
        <v>0</v>
      </c>
      <c r="U21">
        <f>IF(I21=1,1,0)*D21/1000*E21</f>
        <v>0</v>
      </c>
      <c r="V21">
        <f>R21+S21+T21+U21</f>
        <v>0</v>
      </c>
      <c r="X21">
        <f>IF(F21=2,1,0)*C21/1000*E21</f>
        <v>0</v>
      </c>
      <c r="Y21">
        <f>IF(G21=2,1,0)*C21/1000*E21</f>
        <v>0</v>
      </c>
      <c r="Z21">
        <f>IF(H21=2,1,0)*D21/1000*E21</f>
        <v>0</v>
      </c>
      <c r="AA21">
        <f>IF(I21=2,1,0)*D21/1000*E21</f>
        <v>0</v>
      </c>
      <c r="AB21">
        <f>X21+Y21+Z21+AA21</f>
        <v>0</v>
      </c>
      <c r="AD21" s="167" t="s">
        <v>44</v>
      </c>
      <c r="AE21" s="168"/>
      <c r="AF21" s="169"/>
      <c r="AG21" s="170" t="s">
        <v>20</v>
      </c>
      <c r="AH21" s="168"/>
      <c r="AI21" s="171"/>
    </row>
    <row r="22" spans="1:35" ht="12.75" customHeight="1">
      <c r="A22" s="20">
        <v>2</v>
      </c>
      <c r="B22" s="106"/>
      <c r="C22" s="106"/>
      <c r="D22" s="106"/>
      <c r="E22" s="106"/>
      <c r="F22" s="106"/>
      <c r="G22" s="106"/>
      <c r="H22" s="106"/>
      <c r="I22" s="106"/>
      <c r="J22" s="106"/>
      <c r="K22" s="106"/>
      <c r="L22" s="110"/>
      <c r="M22" s="111"/>
      <c r="N22" s="108"/>
      <c r="O22" s="108"/>
      <c r="P22" s="112">
        <f t="shared" ref="P22:P70" si="0">C22/1000*D22/1000*E22</f>
        <v>0</v>
      </c>
      <c r="Q22" s="97"/>
      <c r="R22" s="97">
        <f t="shared" ref="R22:R70" si="1">IF(F22=1,1,0)*C22/1000*E22</f>
        <v>0</v>
      </c>
      <c r="S22" s="97">
        <f t="shared" ref="S22:S70" si="2">IF(G22=1,1,0)*C22/1000*E22</f>
        <v>0</v>
      </c>
      <c r="T22" s="97">
        <f t="shared" ref="T22:T70" si="3">IF(H22=1,1,0)*D22/1000*E22</f>
        <v>0</v>
      </c>
      <c r="U22" s="97">
        <f t="shared" ref="U22:U70" si="4">IF(I22=1,1,0)*D22/1000*E22</f>
        <v>0</v>
      </c>
      <c r="V22" s="97">
        <f t="shared" ref="V22:V70" si="5">R22+S22+T22+U22</f>
        <v>0</v>
      </c>
      <c r="W22" s="97"/>
      <c r="X22" s="97">
        <f t="shared" ref="X22:X70" si="6">IF(F22=2,1,0)*C22/1000*E22</f>
        <v>0</v>
      </c>
      <c r="Y22" s="97">
        <f t="shared" ref="Y22:Y70" si="7">IF(G22=2,1,0)*C22/1000*E22</f>
        <v>0</v>
      </c>
      <c r="Z22" s="97">
        <f t="shared" ref="Z22:Z70" si="8">IF(H22=2,1,0)*D22/1000*E22</f>
        <v>0</v>
      </c>
      <c r="AA22" s="97">
        <f t="shared" ref="AA22:AA70" si="9">IF(I22=2,1,0)*D22/1000*E22</f>
        <v>0</v>
      </c>
      <c r="AB22" s="97">
        <f t="shared" ref="AB22:AB70" si="10">X22+Y22+Z22+AA22</f>
        <v>0</v>
      </c>
      <c r="AC22" s="109"/>
      <c r="AD22" s="118" t="s">
        <v>43</v>
      </c>
      <c r="AE22" s="119"/>
      <c r="AF22" s="120"/>
      <c r="AG22" s="115">
        <v>1</v>
      </c>
      <c r="AH22" s="116"/>
      <c r="AI22" s="117"/>
    </row>
    <row r="23" spans="1:35" ht="12.75" customHeight="1">
      <c r="A23" s="20">
        <v>3</v>
      </c>
      <c r="B23" s="106"/>
      <c r="C23" s="106"/>
      <c r="D23" s="106"/>
      <c r="E23" s="106"/>
      <c r="F23" s="106"/>
      <c r="G23" s="106"/>
      <c r="H23" s="106"/>
      <c r="I23" s="106"/>
      <c r="J23" s="106"/>
      <c r="K23" s="106"/>
      <c r="L23" s="110"/>
      <c r="M23" s="111"/>
      <c r="N23" s="108"/>
      <c r="O23" s="108"/>
      <c r="P23" s="105">
        <f t="shared" si="0"/>
        <v>0</v>
      </c>
      <c r="R23">
        <f t="shared" si="1"/>
        <v>0</v>
      </c>
      <c r="S23">
        <f t="shared" si="2"/>
        <v>0</v>
      </c>
      <c r="T23">
        <f t="shared" si="3"/>
        <v>0</v>
      </c>
      <c r="U23">
        <f t="shared" si="4"/>
        <v>0</v>
      </c>
      <c r="V23">
        <f t="shared" si="5"/>
        <v>0</v>
      </c>
      <c r="X23">
        <f t="shared" si="6"/>
        <v>0</v>
      </c>
      <c r="Y23">
        <f t="shared" si="7"/>
        <v>0</v>
      </c>
      <c r="Z23">
        <f t="shared" si="8"/>
        <v>0</v>
      </c>
      <c r="AA23">
        <f t="shared" si="9"/>
        <v>0</v>
      </c>
      <c r="AB23">
        <f t="shared" si="10"/>
        <v>0</v>
      </c>
      <c r="AD23" s="118" t="s">
        <v>42</v>
      </c>
      <c r="AE23" s="119"/>
      <c r="AF23" s="120"/>
      <c r="AG23" s="115">
        <v>2</v>
      </c>
      <c r="AH23" s="116"/>
      <c r="AI23" s="117"/>
    </row>
    <row r="24" spans="1:35" ht="12.75" customHeight="1" thickBot="1">
      <c r="A24" s="20">
        <v>4</v>
      </c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10"/>
      <c r="M24" s="111"/>
      <c r="N24" s="96"/>
      <c r="O24" s="96"/>
      <c r="P24" s="105">
        <f t="shared" si="0"/>
        <v>0</v>
      </c>
      <c r="R24">
        <f t="shared" si="1"/>
        <v>0</v>
      </c>
      <c r="S24">
        <f t="shared" si="2"/>
        <v>0</v>
      </c>
      <c r="T24">
        <f t="shared" si="3"/>
        <v>0</v>
      </c>
      <c r="U24">
        <f t="shared" si="4"/>
        <v>0</v>
      </c>
      <c r="V24">
        <f t="shared" si="5"/>
        <v>0</v>
      </c>
      <c r="X24">
        <f t="shared" si="6"/>
        <v>0</v>
      </c>
      <c r="Y24">
        <f t="shared" si="7"/>
        <v>0</v>
      </c>
      <c r="Z24">
        <f t="shared" si="8"/>
        <v>0</v>
      </c>
      <c r="AA24">
        <f t="shared" si="9"/>
        <v>0</v>
      </c>
      <c r="AB24">
        <f t="shared" si="10"/>
        <v>0</v>
      </c>
      <c r="AD24" s="137" t="s">
        <v>21</v>
      </c>
      <c r="AE24" s="138"/>
      <c r="AF24" s="139"/>
      <c r="AG24" s="140" t="s">
        <v>45</v>
      </c>
      <c r="AH24" s="141"/>
      <c r="AI24" s="142"/>
    </row>
    <row r="25" spans="1:35" ht="12.75" customHeight="1">
      <c r="A25" s="20">
        <v>5</v>
      </c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10"/>
      <c r="M25" s="111"/>
      <c r="N25" s="96"/>
      <c r="O25" s="96"/>
      <c r="P25" s="105">
        <f t="shared" si="0"/>
        <v>0</v>
      </c>
      <c r="R25">
        <f t="shared" si="1"/>
        <v>0</v>
      </c>
      <c r="S25">
        <f t="shared" si="2"/>
        <v>0</v>
      </c>
      <c r="T25">
        <f t="shared" si="3"/>
        <v>0</v>
      </c>
      <c r="U25">
        <f t="shared" si="4"/>
        <v>0</v>
      </c>
      <c r="V25">
        <f t="shared" si="5"/>
        <v>0</v>
      </c>
      <c r="X25">
        <f t="shared" si="6"/>
        <v>0</v>
      </c>
      <c r="Y25">
        <f t="shared" si="7"/>
        <v>0</v>
      </c>
      <c r="Z25">
        <f t="shared" si="8"/>
        <v>0</v>
      </c>
      <c r="AA25">
        <f t="shared" si="9"/>
        <v>0</v>
      </c>
      <c r="AB25">
        <f t="shared" si="10"/>
        <v>0</v>
      </c>
      <c r="AD25" s="9"/>
      <c r="AE25" s="9"/>
      <c r="AF25" s="9"/>
      <c r="AG25" s="9"/>
      <c r="AH25" s="9"/>
      <c r="AI25" s="9"/>
    </row>
    <row r="26" spans="1:35" ht="12.75" customHeight="1">
      <c r="A26" s="20">
        <v>6</v>
      </c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10"/>
      <c r="M26" s="111"/>
      <c r="N26" s="96"/>
      <c r="O26" s="96"/>
      <c r="P26" s="105">
        <f t="shared" si="0"/>
        <v>0</v>
      </c>
      <c r="R26">
        <f t="shared" si="1"/>
        <v>0</v>
      </c>
      <c r="S26">
        <f t="shared" si="2"/>
        <v>0</v>
      </c>
      <c r="T26">
        <f t="shared" si="3"/>
        <v>0</v>
      </c>
      <c r="U26">
        <f t="shared" si="4"/>
        <v>0</v>
      </c>
      <c r="V26">
        <f t="shared" si="5"/>
        <v>0</v>
      </c>
      <c r="X26">
        <f t="shared" si="6"/>
        <v>0</v>
      </c>
      <c r="Y26">
        <f t="shared" si="7"/>
        <v>0</v>
      </c>
      <c r="Z26">
        <f t="shared" si="8"/>
        <v>0</v>
      </c>
      <c r="AA26">
        <f t="shared" si="9"/>
        <v>0</v>
      </c>
      <c r="AB26">
        <f t="shared" si="10"/>
        <v>0</v>
      </c>
      <c r="AD26" s="143" t="s">
        <v>22</v>
      </c>
      <c r="AE26" s="144"/>
      <c r="AF26" s="144"/>
      <c r="AG26" s="144"/>
      <c r="AH26" s="144"/>
      <c r="AI26" s="145"/>
    </row>
    <row r="27" spans="1:35" ht="12.75" customHeight="1">
      <c r="A27" s="20">
        <v>7</v>
      </c>
      <c r="B27" s="106"/>
      <c r="C27" s="106"/>
      <c r="D27" s="106"/>
      <c r="E27" s="106"/>
      <c r="F27" s="106"/>
      <c r="G27" s="106"/>
      <c r="H27" s="106"/>
      <c r="I27" s="106"/>
      <c r="J27" s="106"/>
      <c r="K27" s="106"/>
      <c r="L27" s="110"/>
      <c r="M27" s="111"/>
      <c r="N27" s="96"/>
      <c r="O27" s="96"/>
      <c r="P27" s="105">
        <f t="shared" si="0"/>
        <v>0</v>
      </c>
      <c r="R27">
        <f t="shared" si="1"/>
        <v>0</v>
      </c>
      <c r="S27">
        <f t="shared" si="2"/>
        <v>0</v>
      </c>
      <c r="T27">
        <f t="shared" si="3"/>
        <v>0</v>
      </c>
      <c r="U27">
        <f t="shared" si="4"/>
        <v>0</v>
      </c>
      <c r="V27">
        <f t="shared" si="5"/>
        <v>0</v>
      </c>
      <c r="X27">
        <f t="shared" si="6"/>
        <v>0</v>
      </c>
      <c r="Y27">
        <f t="shared" si="7"/>
        <v>0</v>
      </c>
      <c r="Z27">
        <f t="shared" si="8"/>
        <v>0</v>
      </c>
      <c r="AA27">
        <f t="shared" si="9"/>
        <v>0</v>
      </c>
      <c r="AB27">
        <f t="shared" si="10"/>
        <v>0</v>
      </c>
      <c r="AD27" s="146"/>
      <c r="AE27" s="147"/>
      <c r="AF27" s="147"/>
      <c r="AG27" s="147"/>
      <c r="AH27" s="147"/>
      <c r="AI27" s="148"/>
    </row>
    <row r="28" spans="1:35" ht="12.75" customHeight="1">
      <c r="A28" s="20">
        <v>8</v>
      </c>
      <c r="B28" s="106"/>
      <c r="C28" s="106"/>
      <c r="D28" s="106"/>
      <c r="E28" s="106"/>
      <c r="F28" s="106"/>
      <c r="G28" s="106"/>
      <c r="H28" s="106"/>
      <c r="I28" s="106"/>
      <c r="J28" s="106"/>
      <c r="K28" s="106"/>
      <c r="L28" s="110"/>
      <c r="M28" s="111"/>
      <c r="N28" s="96"/>
      <c r="O28" s="96"/>
      <c r="P28" s="105">
        <f t="shared" si="0"/>
        <v>0</v>
      </c>
      <c r="R28">
        <f t="shared" si="1"/>
        <v>0</v>
      </c>
      <c r="S28">
        <f t="shared" si="2"/>
        <v>0</v>
      </c>
      <c r="T28">
        <f t="shared" si="3"/>
        <v>0</v>
      </c>
      <c r="U28">
        <f t="shared" si="4"/>
        <v>0</v>
      </c>
      <c r="V28">
        <f t="shared" si="5"/>
        <v>0</v>
      </c>
      <c r="X28">
        <f t="shared" si="6"/>
        <v>0</v>
      </c>
      <c r="Y28">
        <f t="shared" si="7"/>
        <v>0</v>
      </c>
      <c r="Z28">
        <f t="shared" si="8"/>
        <v>0</v>
      </c>
      <c r="AA28">
        <f t="shared" si="9"/>
        <v>0</v>
      </c>
      <c r="AB28">
        <f t="shared" si="10"/>
        <v>0</v>
      </c>
      <c r="AD28" s="146"/>
      <c r="AE28" s="147"/>
      <c r="AF28" s="147"/>
      <c r="AG28" s="147"/>
      <c r="AH28" s="147"/>
      <c r="AI28" s="148"/>
    </row>
    <row r="29" spans="1:35" ht="12.75" customHeight="1">
      <c r="A29" s="20">
        <v>9</v>
      </c>
      <c r="B29" s="106"/>
      <c r="C29" s="106"/>
      <c r="D29" s="106"/>
      <c r="E29" s="106"/>
      <c r="F29" s="106"/>
      <c r="G29" s="106"/>
      <c r="H29" s="106"/>
      <c r="I29" s="106"/>
      <c r="J29" s="106"/>
      <c r="K29" s="106"/>
      <c r="L29" s="110"/>
      <c r="M29" s="111"/>
      <c r="N29" s="96"/>
      <c r="O29" s="96"/>
      <c r="P29" s="105">
        <f t="shared" si="0"/>
        <v>0</v>
      </c>
      <c r="R29">
        <f t="shared" si="1"/>
        <v>0</v>
      </c>
      <c r="S29">
        <f t="shared" si="2"/>
        <v>0</v>
      </c>
      <c r="T29">
        <f t="shared" si="3"/>
        <v>0</v>
      </c>
      <c r="U29">
        <f t="shared" si="4"/>
        <v>0</v>
      </c>
      <c r="V29">
        <f t="shared" si="5"/>
        <v>0</v>
      </c>
      <c r="X29">
        <f t="shared" si="6"/>
        <v>0</v>
      </c>
      <c r="Y29">
        <f t="shared" si="7"/>
        <v>0</v>
      </c>
      <c r="Z29">
        <f t="shared" si="8"/>
        <v>0</v>
      </c>
      <c r="AA29">
        <f t="shared" si="9"/>
        <v>0</v>
      </c>
      <c r="AB29">
        <f t="shared" si="10"/>
        <v>0</v>
      </c>
      <c r="AD29" s="146"/>
      <c r="AE29" s="147"/>
      <c r="AF29" s="147"/>
      <c r="AG29" s="147"/>
      <c r="AH29" s="147"/>
      <c r="AI29" s="148"/>
    </row>
    <row r="30" spans="1:35" ht="12.75" customHeight="1">
      <c r="A30" s="20">
        <v>10</v>
      </c>
      <c r="B30" s="106"/>
      <c r="C30" s="106"/>
      <c r="D30" s="106"/>
      <c r="E30" s="106"/>
      <c r="F30" s="106"/>
      <c r="G30" s="106"/>
      <c r="H30" s="106"/>
      <c r="I30" s="106"/>
      <c r="J30" s="106"/>
      <c r="K30" s="106"/>
      <c r="L30" s="110"/>
      <c r="M30" s="111"/>
      <c r="N30" s="96"/>
      <c r="O30" s="96"/>
      <c r="P30" s="105">
        <f t="shared" si="0"/>
        <v>0</v>
      </c>
      <c r="R30">
        <f t="shared" si="1"/>
        <v>0</v>
      </c>
      <c r="S30">
        <f t="shared" si="2"/>
        <v>0</v>
      </c>
      <c r="T30">
        <f t="shared" si="3"/>
        <v>0</v>
      </c>
      <c r="U30">
        <f t="shared" si="4"/>
        <v>0</v>
      </c>
      <c r="V30">
        <f t="shared" si="5"/>
        <v>0</v>
      </c>
      <c r="X30">
        <f t="shared" si="6"/>
        <v>0</v>
      </c>
      <c r="Y30">
        <f t="shared" si="7"/>
        <v>0</v>
      </c>
      <c r="Z30">
        <f t="shared" si="8"/>
        <v>0</v>
      </c>
      <c r="AA30">
        <f t="shared" si="9"/>
        <v>0</v>
      </c>
      <c r="AB30">
        <f t="shared" si="10"/>
        <v>0</v>
      </c>
      <c r="AD30" s="149"/>
      <c r="AE30" s="150"/>
      <c r="AF30" s="150"/>
      <c r="AG30" s="150"/>
      <c r="AH30" s="150"/>
      <c r="AI30" s="151"/>
    </row>
    <row r="31" spans="1:35" ht="12.75" customHeight="1">
      <c r="A31" s="20">
        <v>11</v>
      </c>
      <c r="B31" s="106"/>
      <c r="C31" s="106"/>
      <c r="D31" s="106"/>
      <c r="E31" s="106"/>
      <c r="F31" s="106"/>
      <c r="G31" s="106"/>
      <c r="H31" s="106"/>
      <c r="I31" s="106"/>
      <c r="J31" s="106"/>
      <c r="K31" s="106"/>
      <c r="L31" s="110"/>
      <c r="M31" s="111"/>
      <c r="N31" s="96"/>
      <c r="O31" s="96"/>
      <c r="P31" s="105">
        <f t="shared" si="0"/>
        <v>0</v>
      </c>
      <c r="R31">
        <f t="shared" si="1"/>
        <v>0</v>
      </c>
      <c r="S31">
        <f t="shared" si="2"/>
        <v>0</v>
      </c>
      <c r="T31">
        <f t="shared" si="3"/>
        <v>0</v>
      </c>
      <c r="U31">
        <f t="shared" si="4"/>
        <v>0</v>
      </c>
      <c r="V31">
        <f t="shared" si="5"/>
        <v>0</v>
      </c>
      <c r="X31">
        <f t="shared" si="6"/>
        <v>0</v>
      </c>
      <c r="Y31">
        <f t="shared" si="7"/>
        <v>0</v>
      </c>
      <c r="Z31">
        <f t="shared" si="8"/>
        <v>0</v>
      </c>
      <c r="AA31">
        <f t="shared" si="9"/>
        <v>0</v>
      </c>
      <c r="AB31">
        <f t="shared" si="10"/>
        <v>0</v>
      </c>
      <c r="AD31" s="152" t="s">
        <v>46</v>
      </c>
      <c r="AE31" s="152"/>
      <c r="AF31" s="152"/>
      <c r="AG31" s="152"/>
      <c r="AH31" s="152"/>
      <c r="AI31" s="152"/>
    </row>
    <row r="32" spans="1:35" ht="12.75" customHeight="1">
      <c r="A32" s="20">
        <v>12</v>
      </c>
      <c r="B32" s="106"/>
      <c r="C32" s="106"/>
      <c r="D32" s="106"/>
      <c r="E32" s="106"/>
      <c r="F32" s="106"/>
      <c r="G32" s="106"/>
      <c r="H32" s="106"/>
      <c r="I32" s="106"/>
      <c r="J32" s="106"/>
      <c r="K32" s="106"/>
      <c r="L32" s="110"/>
      <c r="M32" s="111"/>
      <c r="N32" s="96"/>
      <c r="O32" s="96"/>
      <c r="P32" s="105">
        <f t="shared" si="0"/>
        <v>0</v>
      </c>
      <c r="R32">
        <f t="shared" si="1"/>
        <v>0</v>
      </c>
      <c r="S32">
        <f t="shared" si="2"/>
        <v>0</v>
      </c>
      <c r="T32">
        <f t="shared" si="3"/>
        <v>0</v>
      </c>
      <c r="U32">
        <f t="shared" si="4"/>
        <v>0</v>
      </c>
      <c r="V32">
        <f t="shared" si="5"/>
        <v>0</v>
      </c>
      <c r="X32">
        <f t="shared" si="6"/>
        <v>0</v>
      </c>
      <c r="Y32">
        <f t="shared" si="7"/>
        <v>0</v>
      </c>
      <c r="Z32">
        <f t="shared" si="8"/>
        <v>0</v>
      </c>
      <c r="AA32">
        <f t="shared" si="9"/>
        <v>0</v>
      </c>
      <c r="AB32">
        <f t="shared" si="10"/>
        <v>0</v>
      </c>
    </row>
    <row r="33" spans="1:35" ht="12.75" customHeight="1">
      <c r="A33" s="20">
        <v>13</v>
      </c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10"/>
      <c r="M33" s="111"/>
      <c r="N33" s="96"/>
      <c r="O33" s="96"/>
      <c r="P33" s="105">
        <f t="shared" si="0"/>
        <v>0</v>
      </c>
      <c r="R33">
        <f t="shared" si="1"/>
        <v>0</v>
      </c>
      <c r="S33">
        <f t="shared" si="2"/>
        <v>0</v>
      </c>
      <c r="T33">
        <f t="shared" si="3"/>
        <v>0</v>
      </c>
      <c r="U33">
        <f t="shared" si="4"/>
        <v>0</v>
      </c>
      <c r="V33">
        <f t="shared" si="5"/>
        <v>0</v>
      </c>
      <c r="X33">
        <f t="shared" si="6"/>
        <v>0</v>
      </c>
      <c r="Y33">
        <f t="shared" si="7"/>
        <v>0</v>
      </c>
      <c r="Z33">
        <f t="shared" si="8"/>
        <v>0</v>
      </c>
      <c r="AA33">
        <f t="shared" si="9"/>
        <v>0</v>
      </c>
      <c r="AB33">
        <f t="shared" si="10"/>
        <v>0</v>
      </c>
    </row>
    <row r="34" spans="1:35" ht="12.75" customHeight="1">
      <c r="A34" s="20">
        <v>14</v>
      </c>
      <c r="B34" s="106"/>
      <c r="C34" s="106"/>
      <c r="D34" s="106"/>
      <c r="E34" s="106"/>
      <c r="F34" s="106"/>
      <c r="G34" s="106"/>
      <c r="H34" s="106"/>
      <c r="I34" s="106"/>
      <c r="J34" s="106"/>
      <c r="K34" s="106"/>
      <c r="L34" s="110"/>
      <c r="M34" s="111"/>
      <c r="N34" s="96"/>
      <c r="O34" s="96"/>
      <c r="P34" s="105">
        <f t="shared" si="0"/>
        <v>0</v>
      </c>
      <c r="R34">
        <f t="shared" si="1"/>
        <v>0</v>
      </c>
      <c r="S34">
        <f t="shared" si="2"/>
        <v>0</v>
      </c>
      <c r="T34">
        <f t="shared" si="3"/>
        <v>0</v>
      </c>
      <c r="U34">
        <f t="shared" si="4"/>
        <v>0</v>
      </c>
      <c r="V34">
        <f t="shared" si="5"/>
        <v>0</v>
      </c>
      <c r="X34">
        <f t="shared" si="6"/>
        <v>0</v>
      </c>
      <c r="Y34">
        <f t="shared" si="7"/>
        <v>0</v>
      </c>
      <c r="Z34">
        <f t="shared" si="8"/>
        <v>0</v>
      </c>
      <c r="AA34">
        <f t="shared" si="9"/>
        <v>0</v>
      </c>
      <c r="AB34">
        <f t="shared" si="10"/>
        <v>0</v>
      </c>
      <c r="AD34" s="11"/>
      <c r="AE34" s="11"/>
      <c r="AF34" s="11"/>
      <c r="AG34" s="11"/>
      <c r="AH34" s="11"/>
      <c r="AI34" s="11"/>
    </row>
    <row r="35" spans="1:35" ht="12.75" customHeight="1">
      <c r="A35" s="20">
        <v>15</v>
      </c>
      <c r="B35" s="106"/>
      <c r="C35" s="106"/>
      <c r="D35" s="106"/>
      <c r="E35" s="106"/>
      <c r="F35" s="106"/>
      <c r="G35" s="106"/>
      <c r="H35" s="106"/>
      <c r="I35" s="106"/>
      <c r="J35" s="106"/>
      <c r="K35" s="106"/>
      <c r="L35" s="110"/>
      <c r="M35" s="111"/>
      <c r="N35" s="96"/>
      <c r="O35" s="96"/>
      <c r="P35" s="105">
        <f t="shared" si="0"/>
        <v>0</v>
      </c>
      <c r="R35">
        <f t="shared" si="1"/>
        <v>0</v>
      </c>
      <c r="S35">
        <f t="shared" si="2"/>
        <v>0</v>
      </c>
      <c r="T35">
        <f t="shared" si="3"/>
        <v>0</v>
      </c>
      <c r="U35">
        <f t="shared" si="4"/>
        <v>0</v>
      </c>
      <c r="V35">
        <f t="shared" si="5"/>
        <v>0</v>
      </c>
      <c r="X35">
        <f t="shared" si="6"/>
        <v>0</v>
      </c>
      <c r="Y35">
        <f t="shared" si="7"/>
        <v>0</v>
      </c>
      <c r="Z35">
        <f t="shared" si="8"/>
        <v>0</v>
      </c>
      <c r="AA35">
        <f t="shared" si="9"/>
        <v>0</v>
      </c>
      <c r="AB35">
        <f t="shared" si="10"/>
        <v>0</v>
      </c>
      <c r="AD35" s="153" t="s">
        <v>30</v>
      </c>
      <c r="AE35" s="154"/>
      <c r="AF35" s="154"/>
      <c r="AG35" s="154"/>
      <c r="AH35" s="154"/>
      <c r="AI35" s="155"/>
    </row>
    <row r="36" spans="1:35" ht="12.75" customHeight="1">
      <c r="A36" s="20">
        <v>16</v>
      </c>
      <c r="B36" s="106"/>
      <c r="C36" s="106"/>
      <c r="D36" s="106"/>
      <c r="E36" s="106"/>
      <c r="F36" s="106"/>
      <c r="G36" s="106"/>
      <c r="H36" s="106"/>
      <c r="I36" s="106"/>
      <c r="J36" s="106"/>
      <c r="K36" s="106"/>
      <c r="L36" s="110"/>
      <c r="M36" s="111"/>
      <c r="N36" s="96"/>
      <c r="O36" s="96"/>
      <c r="P36" s="105">
        <f t="shared" si="0"/>
        <v>0</v>
      </c>
      <c r="R36">
        <f t="shared" si="1"/>
        <v>0</v>
      </c>
      <c r="S36">
        <f t="shared" si="2"/>
        <v>0</v>
      </c>
      <c r="T36">
        <f t="shared" si="3"/>
        <v>0</v>
      </c>
      <c r="U36">
        <f t="shared" si="4"/>
        <v>0</v>
      </c>
      <c r="V36">
        <f t="shared" si="5"/>
        <v>0</v>
      </c>
      <c r="X36">
        <f t="shared" si="6"/>
        <v>0</v>
      </c>
      <c r="Y36">
        <f t="shared" si="7"/>
        <v>0</v>
      </c>
      <c r="Z36">
        <f t="shared" si="8"/>
        <v>0</v>
      </c>
      <c r="AA36">
        <f t="shared" si="9"/>
        <v>0</v>
      </c>
      <c r="AB36">
        <f t="shared" si="10"/>
        <v>0</v>
      </c>
      <c r="AD36" s="156"/>
      <c r="AE36" s="157"/>
      <c r="AF36" s="157"/>
      <c r="AG36" s="157"/>
      <c r="AH36" s="157"/>
      <c r="AI36" s="158"/>
    </row>
    <row r="37" spans="1:35" ht="12.75" customHeight="1">
      <c r="A37" s="20">
        <v>17</v>
      </c>
      <c r="B37" s="106"/>
      <c r="C37" s="106"/>
      <c r="D37" s="106"/>
      <c r="E37" s="106"/>
      <c r="F37" s="106"/>
      <c r="G37" s="106"/>
      <c r="H37" s="106"/>
      <c r="I37" s="106"/>
      <c r="J37" s="106"/>
      <c r="K37" s="106"/>
      <c r="L37" s="110"/>
      <c r="M37" s="111"/>
      <c r="N37" s="96"/>
      <c r="O37" s="96"/>
      <c r="P37" s="105">
        <f t="shared" si="0"/>
        <v>0</v>
      </c>
      <c r="R37">
        <f t="shared" si="1"/>
        <v>0</v>
      </c>
      <c r="S37">
        <f t="shared" si="2"/>
        <v>0</v>
      </c>
      <c r="T37">
        <f t="shared" si="3"/>
        <v>0</v>
      </c>
      <c r="U37">
        <f t="shared" si="4"/>
        <v>0</v>
      </c>
      <c r="V37">
        <f t="shared" si="5"/>
        <v>0</v>
      </c>
      <c r="X37">
        <f t="shared" si="6"/>
        <v>0</v>
      </c>
      <c r="Y37">
        <f t="shared" si="7"/>
        <v>0</v>
      </c>
      <c r="Z37">
        <f t="shared" si="8"/>
        <v>0</v>
      </c>
      <c r="AA37">
        <f t="shared" si="9"/>
        <v>0</v>
      </c>
      <c r="AB37">
        <f t="shared" si="10"/>
        <v>0</v>
      </c>
      <c r="AD37" s="156"/>
      <c r="AE37" s="157"/>
      <c r="AF37" s="157"/>
      <c r="AG37" s="157"/>
      <c r="AH37" s="157"/>
      <c r="AI37" s="158"/>
    </row>
    <row r="38" spans="1:35" ht="12.75" customHeight="1">
      <c r="A38" s="20">
        <v>18</v>
      </c>
      <c r="B38" s="106"/>
      <c r="C38" s="106"/>
      <c r="D38" s="106"/>
      <c r="E38" s="106"/>
      <c r="F38" s="106"/>
      <c r="G38" s="106"/>
      <c r="H38" s="106"/>
      <c r="I38" s="106"/>
      <c r="J38" s="106"/>
      <c r="K38" s="106"/>
      <c r="L38" s="110"/>
      <c r="M38" s="111"/>
      <c r="N38" s="96"/>
      <c r="O38" s="96"/>
      <c r="P38" s="105">
        <f t="shared" si="0"/>
        <v>0</v>
      </c>
      <c r="R38">
        <f t="shared" si="1"/>
        <v>0</v>
      </c>
      <c r="S38">
        <f t="shared" si="2"/>
        <v>0</v>
      </c>
      <c r="T38">
        <f t="shared" si="3"/>
        <v>0</v>
      </c>
      <c r="U38">
        <f t="shared" si="4"/>
        <v>0</v>
      </c>
      <c r="V38">
        <f t="shared" si="5"/>
        <v>0</v>
      </c>
      <c r="X38">
        <f t="shared" si="6"/>
        <v>0</v>
      </c>
      <c r="Y38">
        <f t="shared" si="7"/>
        <v>0</v>
      </c>
      <c r="Z38">
        <f t="shared" si="8"/>
        <v>0</v>
      </c>
      <c r="AA38">
        <f t="shared" si="9"/>
        <v>0</v>
      </c>
      <c r="AB38">
        <f t="shared" si="10"/>
        <v>0</v>
      </c>
      <c r="AD38" s="159"/>
      <c r="AE38" s="160"/>
      <c r="AF38" s="160"/>
      <c r="AG38" s="160"/>
      <c r="AH38" s="160"/>
      <c r="AI38" s="161"/>
    </row>
    <row r="39" spans="1:35" ht="12.75" customHeight="1" thickBot="1">
      <c r="A39" s="20">
        <v>19</v>
      </c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10"/>
      <c r="M39" s="111"/>
      <c r="N39" s="96"/>
      <c r="O39" s="96"/>
      <c r="P39" s="105">
        <f t="shared" si="0"/>
        <v>0</v>
      </c>
      <c r="R39">
        <f t="shared" si="1"/>
        <v>0</v>
      </c>
      <c r="S39">
        <f t="shared" si="2"/>
        <v>0</v>
      </c>
      <c r="T39">
        <f t="shared" si="3"/>
        <v>0</v>
      </c>
      <c r="U39">
        <f t="shared" si="4"/>
        <v>0</v>
      </c>
      <c r="V39">
        <f t="shared" si="5"/>
        <v>0</v>
      </c>
      <c r="X39">
        <f t="shared" si="6"/>
        <v>0</v>
      </c>
      <c r="Y39">
        <f t="shared" si="7"/>
        <v>0</v>
      </c>
      <c r="Z39">
        <f t="shared" si="8"/>
        <v>0</v>
      </c>
      <c r="AA39">
        <f t="shared" si="9"/>
        <v>0</v>
      </c>
      <c r="AB39">
        <f t="shared" si="10"/>
        <v>0</v>
      </c>
      <c r="AD39" s="9"/>
      <c r="AE39" s="9"/>
      <c r="AF39" s="9"/>
      <c r="AG39" s="9"/>
      <c r="AH39" s="9"/>
      <c r="AI39" s="9"/>
    </row>
    <row r="40" spans="1:35" ht="12.75" customHeight="1">
      <c r="A40" s="20">
        <v>20</v>
      </c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10"/>
      <c r="M40" s="111"/>
      <c r="N40" s="96"/>
      <c r="O40" s="96"/>
      <c r="P40" s="105">
        <f t="shared" si="0"/>
        <v>0</v>
      </c>
      <c r="R40">
        <f t="shared" si="1"/>
        <v>0</v>
      </c>
      <c r="S40">
        <f t="shared" si="2"/>
        <v>0</v>
      </c>
      <c r="T40">
        <f t="shared" si="3"/>
        <v>0</v>
      </c>
      <c r="U40">
        <f t="shared" si="4"/>
        <v>0</v>
      </c>
      <c r="V40">
        <f t="shared" si="5"/>
        <v>0</v>
      </c>
      <c r="X40">
        <f t="shared" si="6"/>
        <v>0</v>
      </c>
      <c r="Y40">
        <f t="shared" si="7"/>
        <v>0</v>
      </c>
      <c r="Z40">
        <f t="shared" si="8"/>
        <v>0</v>
      </c>
      <c r="AA40">
        <f t="shared" si="9"/>
        <v>0</v>
      </c>
      <c r="AB40">
        <f t="shared" si="10"/>
        <v>0</v>
      </c>
      <c r="AD40" s="121" t="s">
        <v>23</v>
      </c>
      <c r="AE40" s="122"/>
      <c r="AF40" s="122"/>
      <c r="AG40" s="122"/>
      <c r="AH40" s="122"/>
      <c r="AI40" s="123"/>
    </row>
    <row r="41" spans="1:35" ht="12.75" customHeight="1">
      <c r="A41" s="20">
        <v>21</v>
      </c>
      <c r="B41" s="106"/>
      <c r="C41" s="106"/>
      <c r="D41" s="106"/>
      <c r="E41" s="106"/>
      <c r="F41" s="106"/>
      <c r="G41" s="106"/>
      <c r="H41" s="106"/>
      <c r="I41" s="106"/>
      <c r="J41" s="106"/>
      <c r="K41" s="106"/>
      <c r="L41" s="110"/>
      <c r="M41" s="111"/>
      <c r="N41" s="96"/>
      <c r="O41" s="96"/>
      <c r="P41" s="105">
        <f t="shared" si="0"/>
        <v>0</v>
      </c>
      <c r="R41">
        <f t="shared" si="1"/>
        <v>0</v>
      </c>
      <c r="S41">
        <f t="shared" si="2"/>
        <v>0</v>
      </c>
      <c r="T41">
        <f t="shared" si="3"/>
        <v>0</v>
      </c>
      <c r="U41">
        <f t="shared" si="4"/>
        <v>0</v>
      </c>
      <c r="V41">
        <f t="shared" si="5"/>
        <v>0</v>
      </c>
      <c r="X41">
        <f t="shared" si="6"/>
        <v>0</v>
      </c>
      <c r="Y41">
        <f t="shared" si="7"/>
        <v>0</v>
      </c>
      <c r="Z41">
        <f t="shared" si="8"/>
        <v>0</v>
      </c>
      <c r="AA41">
        <f t="shared" si="9"/>
        <v>0</v>
      </c>
      <c r="AB41">
        <f t="shared" si="10"/>
        <v>0</v>
      </c>
      <c r="AD41" s="124" t="s">
        <v>24</v>
      </c>
      <c r="AE41" s="125"/>
      <c r="AF41" s="126" t="s">
        <v>38</v>
      </c>
      <c r="AG41" s="127"/>
      <c r="AH41" s="125"/>
      <c r="AI41" s="128" t="s">
        <v>25</v>
      </c>
    </row>
    <row r="42" spans="1:35" ht="12.75" customHeight="1">
      <c r="A42" s="20">
        <v>22</v>
      </c>
      <c r="B42" s="106"/>
      <c r="C42" s="106"/>
      <c r="D42" s="106"/>
      <c r="E42" s="106"/>
      <c r="F42" s="106"/>
      <c r="G42" s="106"/>
      <c r="H42" s="106"/>
      <c r="I42" s="106"/>
      <c r="J42" s="106"/>
      <c r="K42" s="106"/>
      <c r="L42" s="110"/>
      <c r="M42" s="111"/>
      <c r="N42" s="96"/>
      <c r="O42" s="96"/>
      <c r="P42" s="105">
        <f t="shared" si="0"/>
        <v>0</v>
      </c>
      <c r="R42">
        <f t="shared" si="1"/>
        <v>0</v>
      </c>
      <c r="S42">
        <f t="shared" si="2"/>
        <v>0</v>
      </c>
      <c r="T42">
        <f t="shared" si="3"/>
        <v>0</v>
      </c>
      <c r="U42">
        <f t="shared" si="4"/>
        <v>0</v>
      </c>
      <c r="V42">
        <f t="shared" si="5"/>
        <v>0</v>
      </c>
      <c r="X42">
        <f t="shared" si="6"/>
        <v>0</v>
      </c>
      <c r="Y42">
        <f t="shared" si="7"/>
        <v>0</v>
      </c>
      <c r="Z42">
        <f t="shared" si="8"/>
        <v>0</v>
      </c>
      <c r="AA42">
        <f t="shared" si="9"/>
        <v>0</v>
      </c>
      <c r="AB42">
        <f t="shared" si="10"/>
        <v>0</v>
      </c>
      <c r="AD42" s="131" t="s">
        <v>26</v>
      </c>
      <c r="AE42" s="132"/>
      <c r="AF42" s="133" t="s">
        <v>27</v>
      </c>
      <c r="AG42" s="134"/>
      <c r="AH42" s="132"/>
      <c r="AI42" s="129"/>
    </row>
    <row r="43" spans="1:35" ht="12.75" customHeight="1" thickBot="1">
      <c r="A43" s="20">
        <v>23</v>
      </c>
      <c r="B43" s="106"/>
      <c r="C43" s="106"/>
      <c r="D43" s="106"/>
      <c r="E43" s="106"/>
      <c r="F43" s="106"/>
      <c r="G43" s="106"/>
      <c r="H43" s="106"/>
      <c r="I43" s="106"/>
      <c r="J43" s="106"/>
      <c r="K43" s="106"/>
      <c r="L43" s="110"/>
      <c r="M43" s="111"/>
      <c r="N43" s="96"/>
      <c r="O43" s="96"/>
      <c r="P43" s="105">
        <f t="shared" si="0"/>
        <v>0</v>
      </c>
      <c r="R43">
        <f t="shared" si="1"/>
        <v>0</v>
      </c>
      <c r="S43">
        <f t="shared" si="2"/>
        <v>0</v>
      </c>
      <c r="T43">
        <f t="shared" si="3"/>
        <v>0</v>
      </c>
      <c r="U43">
        <f t="shared" si="4"/>
        <v>0</v>
      </c>
      <c r="V43">
        <f t="shared" si="5"/>
        <v>0</v>
      </c>
      <c r="X43">
        <f t="shared" si="6"/>
        <v>0</v>
      </c>
      <c r="Y43">
        <f t="shared" si="7"/>
        <v>0</v>
      </c>
      <c r="Z43">
        <f t="shared" si="8"/>
        <v>0</v>
      </c>
      <c r="AA43">
        <f t="shared" si="9"/>
        <v>0</v>
      </c>
      <c r="AB43">
        <f t="shared" si="10"/>
        <v>0</v>
      </c>
      <c r="AD43" s="135" t="s">
        <v>28</v>
      </c>
      <c r="AE43" s="136"/>
      <c r="AF43" s="25" t="s">
        <v>39</v>
      </c>
      <c r="AG43" s="26"/>
      <c r="AH43" s="27"/>
      <c r="AI43" s="130"/>
    </row>
    <row r="44" spans="1:35" ht="12.75" customHeight="1" thickBot="1">
      <c r="A44" s="20">
        <v>24</v>
      </c>
      <c r="B44" s="106"/>
      <c r="C44" s="106"/>
      <c r="D44" s="106"/>
      <c r="E44" s="106"/>
      <c r="F44" s="106"/>
      <c r="G44" s="106"/>
      <c r="H44" s="106"/>
      <c r="I44" s="106"/>
      <c r="J44" s="106"/>
      <c r="K44" s="106"/>
      <c r="L44" s="110"/>
      <c r="M44" s="111"/>
      <c r="N44" s="96"/>
      <c r="O44" s="96"/>
      <c r="P44" s="105">
        <f t="shared" si="0"/>
        <v>0</v>
      </c>
      <c r="R44">
        <f t="shared" si="1"/>
        <v>0</v>
      </c>
      <c r="S44">
        <f t="shared" si="2"/>
        <v>0</v>
      </c>
      <c r="T44">
        <f t="shared" si="3"/>
        <v>0</v>
      </c>
      <c r="U44">
        <f t="shared" si="4"/>
        <v>0</v>
      </c>
      <c r="V44">
        <f t="shared" si="5"/>
        <v>0</v>
      </c>
      <c r="X44">
        <f t="shared" si="6"/>
        <v>0</v>
      </c>
      <c r="Y44">
        <f t="shared" si="7"/>
        <v>0</v>
      </c>
      <c r="Z44">
        <f t="shared" si="8"/>
        <v>0</v>
      </c>
      <c r="AA44">
        <f t="shared" si="9"/>
        <v>0</v>
      </c>
      <c r="AB44">
        <f t="shared" si="10"/>
        <v>0</v>
      </c>
      <c r="AD44" s="10"/>
      <c r="AE44" s="10"/>
      <c r="AF44" s="10"/>
      <c r="AG44" s="10"/>
      <c r="AH44" s="10"/>
      <c r="AI44" s="10"/>
    </row>
    <row r="45" spans="1:35" ht="12.75" customHeight="1">
      <c r="A45" s="20">
        <v>25</v>
      </c>
      <c r="B45" s="106"/>
      <c r="C45" s="106"/>
      <c r="D45" s="106"/>
      <c r="E45" s="106"/>
      <c r="F45" s="106"/>
      <c r="G45" s="106"/>
      <c r="H45" s="106"/>
      <c r="I45" s="106"/>
      <c r="J45" s="106"/>
      <c r="K45" s="106"/>
      <c r="L45" s="110"/>
      <c r="M45" s="111"/>
      <c r="N45" s="96"/>
      <c r="O45" s="96"/>
      <c r="P45" s="105">
        <f t="shared" si="0"/>
        <v>0</v>
      </c>
      <c r="R45">
        <f t="shared" si="1"/>
        <v>0</v>
      </c>
      <c r="S45">
        <f t="shared" si="2"/>
        <v>0</v>
      </c>
      <c r="T45">
        <f t="shared" si="3"/>
        <v>0</v>
      </c>
      <c r="U45">
        <f t="shared" si="4"/>
        <v>0</v>
      </c>
      <c r="V45">
        <f t="shared" si="5"/>
        <v>0</v>
      </c>
      <c r="X45">
        <f t="shared" si="6"/>
        <v>0</v>
      </c>
      <c r="Y45">
        <f t="shared" si="7"/>
        <v>0</v>
      </c>
      <c r="Z45">
        <f t="shared" si="8"/>
        <v>0</v>
      </c>
      <c r="AA45">
        <f t="shared" si="9"/>
        <v>0</v>
      </c>
      <c r="AB45">
        <f t="shared" si="10"/>
        <v>0</v>
      </c>
      <c r="AD45" s="121" t="s">
        <v>29</v>
      </c>
      <c r="AE45" s="122"/>
      <c r="AF45" s="122"/>
      <c r="AG45" s="122"/>
      <c r="AH45" s="122"/>
      <c r="AI45" s="123"/>
    </row>
    <row r="46" spans="1:35" ht="12.75" customHeight="1">
      <c r="A46" s="20">
        <v>26</v>
      </c>
      <c r="B46" s="106"/>
      <c r="C46" s="106"/>
      <c r="D46" s="106"/>
      <c r="E46" s="106"/>
      <c r="F46" s="106"/>
      <c r="G46" s="106"/>
      <c r="H46" s="106"/>
      <c r="I46" s="106"/>
      <c r="J46" s="106"/>
      <c r="K46" s="106"/>
      <c r="L46" s="110"/>
      <c r="M46" s="111"/>
      <c r="N46" s="96"/>
      <c r="O46" s="96"/>
      <c r="P46" s="105">
        <f t="shared" si="0"/>
        <v>0</v>
      </c>
      <c r="R46">
        <f t="shared" si="1"/>
        <v>0</v>
      </c>
      <c r="S46">
        <f t="shared" si="2"/>
        <v>0</v>
      </c>
      <c r="T46">
        <f t="shared" si="3"/>
        <v>0</v>
      </c>
      <c r="U46">
        <f t="shared" si="4"/>
        <v>0</v>
      </c>
      <c r="V46">
        <f t="shared" si="5"/>
        <v>0</v>
      </c>
      <c r="X46">
        <f t="shared" si="6"/>
        <v>0</v>
      </c>
      <c r="Y46">
        <f t="shared" si="7"/>
        <v>0</v>
      </c>
      <c r="Z46">
        <f t="shared" si="8"/>
        <v>0</v>
      </c>
      <c r="AA46">
        <f t="shared" si="9"/>
        <v>0</v>
      </c>
      <c r="AB46">
        <f t="shared" si="10"/>
        <v>0</v>
      </c>
      <c r="AD46" s="124" t="s">
        <v>24</v>
      </c>
      <c r="AE46" s="125"/>
      <c r="AF46" s="126" t="s">
        <v>38</v>
      </c>
      <c r="AG46" s="127"/>
      <c r="AH46" s="125"/>
      <c r="AI46" s="128" t="s">
        <v>25</v>
      </c>
    </row>
    <row r="47" spans="1:35" ht="12.75" customHeight="1">
      <c r="A47" s="20">
        <v>27</v>
      </c>
      <c r="B47" s="106"/>
      <c r="C47" s="106"/>
      <c r="D47" s="106"/>
      <c r="E47" s="106"/>
      <c r="F47" s="106"/>
      <c r="G47" s="106"/>
      <c r="H47" s="106"/>
      <c r="I47" s="106"/>
      <c r="J47" s="106"/>
      <c r="K47" s="106"/>
      <c r="L47" s="110"/>
      <c r="M47" s="111"/>
      <c r="N47" s="96"/>
      <c r="O47" s="96"/>
      <c r="P47" s="105">
        <f t="shared" si="0"/>
        <v>0</v>
      </c>
      <c r="R47">
        <f t="shared" si="1"/>
        <v>0</v>
      </c>
      <c r="S47">
        <f t="shared" si="2"/>
        <v>0</v>
      </c>
      <c r="T47">
        <f t="shared" si="3"/>
        <v>0</v>
      </c>
      <c r="U47">
        <f t="shared" si="4"/>
        <v>0</v>
      </c>
      <c r="V47">
        <f t="shared" si="5"/>
        <v>0</v>
      </c>
      <c r="X47">
        <f t="shared" si="6"/>
        <v>0</v>
      </c>
      <c r="Y47">
        <f t="shared" si="7"/>
        <v>0</v>
      </c>
      <c r="Z47">
        <f t="shared" si="8"/>
        <v>0</v>
      </c>
      <c r="AA47">
        <f t="shared" si="9"/>
        <v>0</v>
      </c>
      <c r="AB47">
        <f t="shared" si="10"/>
        <v>0</v>
      </c>
      <c r="AD47" s="131" t="s">
        <v>26</v>
      </c>
      <c r="AE47" s="132"/>
      <c r="AF47" s="133" t="s">
        <v>27</v>
      </c>
      <c r="AG47" s="134"/>
      <c r="AH47" s="132"/>
      <c r="AI47" s="129"/>
    </row>
    <row r="48" spans="1:35" ht="12.75" customHeight="1" thickBot="1">
      <c r="A48" s="20">
        <v>28</v>
      </c>
      <c r="B48" s="106"/>
      <c r="C48" s="106"/>
      <c r="D48" s="106"/>
      <c r="E48" s="106"/>
      <c r="F48" s="106"/>
      <c r="G48" s="106"/>
      <c r="H48" s="106"/>
      <c r="I48" s="106"/>
      <c r="J48" s="106"/>
      <c r="K48" s="106"/>
      <c r="L48" s="110"/>
      <c r="M48" s="111"/>
      <c r="N48" s="96"/>
      <c r="O48" s="96"/>
      <c r="P48" s="105">
        <f t="shared" si="0"/>
        <v>0</v>
      </c>
      <c r="R48">
        <f t="shared" si="1"/>
        <v>0</v>
      </c>
      <c r="S48">
        <f t="shared" si="2"/>
        <v>0</v>
      </c>
      <c r="T48">
        <f t="shared" si="3"/>
        <v>0</v>
      </c>
      <c r="U48">
        <f t="shared" si="4"/>
        <v>0</v>
      </c>
      <c r="V48">
        <f t="shared" si="5"/>
        <v>0</v>
      </c>
      <c r="X48">
        <f t="shared" si="6"/>
        <v>0</v>
      </c>
      <c r="Y48">
        <f t="shared" si="7"/>
        <v>0</v>
      </c>
      <c r="Z48">
        <f t="shared" si="8"/>
        <v>0</v>
      </c>
      <c r="AA48">
        <f t="shared" si="9"/>
        <v>0</v>
      </c>
      <c r="AB48">
        <f t="shared" si="10"/>
        <v>0</v>
      </c>
      <c r="AD48" s="135" t="s">
        <v>28</v>
      </c>
      <c r="AE48" s="136"/>
      <c r="AF48" s="25" t="s">
        <v>39</v>
      </c>
      <c r="AG48" s="26"/>
      <c r="AH48" s="27"/>
      <c r="AI48" s="130"/>
    </row>
    <row r="49" spans="1:28" ht="12.75" customHeight="1">
      <c r="A49" s="20">
        <v>29</v>
      </c>
      <c r="B49" s="106"/>
      <c r="C49" s="106"/>
      <c r="D49" s="106"/>
      <c r="E49" s="106"/>
      <c r="F49" s="106"/>
      <c r="G49" s="106"/>
      <c r="H49" s="106"/>
      <c r="I49" s="106"/>
      <c r="J49" s="106"/>
      <c r="K49" s="106"/>
      <c r="L49" s="110"/>
      <c r="M49" s="111"/>
      <c r="N49" s="96"/>
      <c r="O49" s="96"/>
      <c r="P49" s="105">
        <f t="shared" si="0"/>
        <v>0</v>
      </c>
      <c r="R49">
        <f t="shared" si="1"/>
        <v>0</v>
      </c>
      <c r="S49">
        <f t="shared" si="2"/>
        <v>0</v>
      </c>
      <c r="T49">
        <f t="shared" si="3"/>
        <v>0</v>
      </c>
      <c r="U49">
        <f t="shared" si="4"/>
        <v>0</v>
      </c>
      <c r="V49">
        <f t="shared" si="5"/>
        <v>0</v>
      </c>
      <c r="X49">
        <f t="shared" si="6"/>
        <v>0</v>
      </c>
      <c r="Y49">
        <f t="shared" si="7"/>
        <v>0</v>
      </c>
      <c r="Z49">
        <f t="shared" si="8"/>
        <v>0</v>
      </c>
      <c r="AA49">
        <f t="shared" si="9"/>
        <v>0</v>
      </c>
      <c r="AB49">
        <f t="shared" si="10"/>
        <v>0</v>
      </c>
    </row>
    <row r="50" spans="1:28" ht="12.75" customHeight="1">
      <c r="A50" s="20">
        <v>30</v>
      </c>
      <c r="B50" s="106"/>
      <c r="C50" s="106"/>
      <c r="D50" s="106"/>
      <c r="E50" s="106"/>
      <c r="F50" s="106"/>
      <c r="G50" s="106"/>
      <c r="H50" s="106"/>
      <c r="I50" s="106"/>
      <c r="J50" s="106"/>
      <c r="K50" s="106"/>
      <c r="L50" s="110"/>
      <c r="M50" s="111"/>
      <c r="N50" s="96"/>
      <c r="O50" s="96"/>
      <c r="P50" s="105">
        <f t="shared" si="0"/>
        <v>0</v>
      </c>
      <c r="R50">
        <f t="shared" si="1"/>
        <v>0</v>
      </c>
      <c r="S50">
        <f t="shared" si="2"/>
        <v>0</v>
      </c>
      <c r="T50">
        <f t="shared" si="3"/>
        <v>0</v>
      </c>
      <c r="U50">
        <f t="shared" si="4"/>
        <v>0</v>
      </c>
      <c r="V50">
        <f t="shared" si="5"/>
        <v>0</v>
      </c>
      <c r="X50">
        <f t="shared" si="6"/>
        <v>0</v>
      </c>
      <c r="Y50">
        <f t="shared" si="7"/>
        <v>0</v>
      </c>
      <c r="Z50">
        <f t="shared" si="8"/>
        <v>0</v>
      </c>
      <c r="AA50">
        <f t="shared" si="9"/>
        <v>0</v>
      </c>
      <c r="AB50">
        <f t="shared" si="10"/>
        <v>0</v>
      </c>
    </row>
    <row r="51" spans="1:28" ht="12.75" customHeight="1">
      <c r="A51" s="20">
        <v>31</v>
      </c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10"/>
      <c r="M51" s="111"/>
      <c r="N51" s="96"/>
      <c r="O51" s="96"/>
      <c r="P51" s="105">
        <f t="shared" si="0"/>
        <v>0</v>
      </c>
      <c r="R51">
        <f t="shared" si="1"/>
        <v>0</v>
      </c>
      <c r="S51">
        <f t="shared" si="2"/>
        <v>0</v>
      </c>
      <c r="T51">
        <f t="shared" si="3"/>
        <v>0</v>
      </c>
      <c r="U51">
        <f t="shared" si="4"/>
        <v>0</v>
      </c>
      <c r="V51">
        <f t="shared" si="5"/>
        <v>0</v>
      </c>
      <c r="X51">
        <f t="shared" si="6"/>
        <v>0</v>
      </c>
      <c r="Y51">
        <f t="shared" si="7"/>
        <v>0</v>
      </c>
      <c r="Z51">
        <f t="shared" si="8"/>
        <v>0</v>
      </c>
      <c r="AA51">
        <f t="shared" si="9"/>
        <v>0</v>
      </c>
      <c r="AB51">
        <f t="shared" si="10"/>
        <v>0</v>
      </c>
    </row>
    <row r="52" spans="1:28" ht="12.75" customHeight="1">
      <c r="A52" s="20">
        <v>32</v>
      </c>
      <c r="B52" s="106"/>
      <c r="C52" s="106"/>
      <c r="D52" s="106"/>
      <c r="E52" s="106"/>
      <c r="F52" s="106"/>
      <c r="G52" s="106"/>
      <c r="H52" s="106"/>
      <c r="I52" s="106"/>
      <c r="J52" s="106"/>
      <c r="K52" s="106"/>
      <c r="L52" s="110"/>
      <c r="M52" s="111"/>
      <c r="N52" s="96"/>
      <c r="O52" s="96"/>
      <c r="P52" s="105">
        <f t="shared" si="0"/>
        <v>0</v>
      </c>
      <c r="R52">
        <f t="shared" si="1"/>
        <v>0</v>
      </c>
      <c r="S52">
        <f t="shared" si="2"/>
        <v>0</v>
      </c>
      <c r="T52">
        <f t="shared" si="3"/>
        <v>0</v>
      </c>
      <c r="U52">
        <f t="shared" si="4"/>
        <v>0</v>
      </c>
      <c r="V52">
        <f t="shared" si="5"/>
        <v>0</v>
      </c>
      <c r="X52">
        <f t="shared" si="6"/>
        <v>0</v>
      </c>
      <c r="Y52">
        <f t="shared" si="7"/>
        <v>0</v>
      </c>
      <c r="Z52">
        <f t="shared" si="8"/>
        <v>0</v>
      </c>
      <c r="AA52">
        <f t="shared" si="9"/>
        <v>0</v>
      </c>
      <c r="AB52">
        <f t="shared" si="10"/>
        <v>0</v>
      </c>
    </row>
    <row r="53" spans="1:28" ht="12.75" customHeight="1">
      <c r="A53" s="20">
        <v>33</v>
      </c>
      <c r="B53" s="106"/>
      <c r="C53" s="106"/>
      <c r="D53" s="106"/>
      <c r="E53" s="106"/>
      <c r="F53" s="106"/>
      <c r="G53" s="106"/>
      <c r="H53" s="106"/>
      <c r="I53" s="106"/>
      <c r="J53" s="106"/>
      <c r="K53" s="106"/>
      <c r="L53" s="110"/>
      <c r="M53" s="111"/>
      <c r="N53" s="96"/>
      <c r="O53" s="96"/>
      <c r="P53" s="105">
        <f t="shared" si="0"/>
        <v>0</v>
      </c>
      <c r="R53">
        <f t="shared" si="1"/>
        <v>0</v>
      </c>
      <c r="S53">
        <f t="shared" si="2"/>
        <v>0</v>
      </c>
      <c r="T53">
        <f t="shared" si="3"/>
        <v>0</v>
      </c>
      <c r="U53">
        <f t="shared" si="4"/>
        <v>0</v>
      </c>
      <c r="V53">
        <f t="shared" si="5"/>
        <v>0</v>
      </c>
      <c r="X53">
        <f t="shared" si="6"/>
        <v>0</v>
      </c>
      <c r="Y53">
        <f t="shared" si="7"/>
        <v>0</v>
      </c>
      <c r="Z53">
        <f t="shared" si="8"/>
        <v>0</v>
      </c>
      <c r="AA53">
        <f t="shared" si="9"/>
        <v>0</v>
      </c>
      <c r="AB53">
        <f t="shared" si="10"/>
        <v>0</v>
      </c>
    </row>
    <row r="54" spans="1:28" ht="12.75" customHeight="1">
      <c r="A54" s="20">
        <v>34</v>
      </c>
      <c r="B54" s="106"/>
      <c r="C54" s="106"/>
      <c r="D54" s="106"/>
      <c r="E54" s="106"/>
      <c r="F54" s="106"/>
      <c r="G54" s="106"/>
      <c r="H54" s="106"/>
      <c r="I54" s="106"/>
      <c r="J54" s="106"/>
      <c r="K54" s="106"/>
      <c r="L54" s="110"/>
      <c r="M54" s="111"/>
      <c r="N54" s="96"/>
      <c r="O54" s="96"/>
      <c r="P54" s="105">
        <f t="shared" si="0"/>
        <v>0</v>
      </c>
      <c r="R54">
        <f t="shared" si="1"/>
        <v>0</v>
      </c>
      <c r="S54">
        <f t="shared" si="2"/>
        <v>0</v>
      </c>
      <c r="T54">
        <f t="shared" si="3"/>
        <v>0</v>
      </c>
      <c r="U54">
        <f t="shared" si="4"/>
        <v>0</v>
      </c>
      <c r="V54">
        <f t="shared" si="5"/>
        <v>0</v>
      </c>
      <c r="X54">
        <f t="shared" si="6"/>
        <v>0</v>
      </c>
      <c r="Y54">
        <f t="shared" si="7"/>
        <v>0</v>
      </c>
      <c r="Z54">
        <f t="shared" si="8"/>
        <v>0</v>
      </c>
      <c r="AA54">
        <f t="shared" si="9"/>
        <v>0</v>
      </c>
      <c r="AB54">
        <f t="shared" si="10"/>
        <v>0</v>
      </c>
    </row>
    <row r="55" spans="1:28" ht="12.75" customHeight="1">
      <c r="A55" s="20">
        <v>35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10"/>
      <c r="M55" s="111"/>
      <c r="N55" s="96"/>
      <c r="O55" s="96"/>
      <c r="P55" s="105">
        <f t="shared" si="0"/>
        <v>0</v>
      </c>
      <c r="R55">
        <f t="shared" si="1"/>
        <v>0</v>
      </c>
      <c r="S55">
        <f t="shared" si="2"/>
        <v>0</v>
      </c>
      <c r="T55">
        <f t="shared" si="3"/>
        <v>0</v>
      </c>
      <c r="U55">
        <f t="shared" si="4"/>
        <v>0</v>
      </c>
      <c r="V55">
        <f t="shared" si="5"/>
        <v>0</v>
      </c>
      <c r="X55">
        <f t="shared" si="6"/>
        <v>0</v>
      </c>
      <c r="Y55">
        <f t="shared" si="7"/>
        <v>0</v>
      </c>
      <c r="Z55">
        <f t="shared" si="8"/>
        <v>0</v>
      </c>
      <c r="AA55">
        <f t="shared" si="9"/>
        <v>0</v>
      </c>
      <c r="AB55">
        <f t="shared" si="10"/>
        <v>0</v>
      </c>
    </row>
    <row r="56" spans="1:28" ht="12.75" customHeight="1">
      <c r="A56" s="20">
        <v>36</v>
      </c>
      <c r="B56" s="106"/>
      <c r="C56" s="106"/>
      <c r="D56" s="106"/>
      <c r="E56" s="106"/>
      <c r="F56" s="106"/>
      <c r="G56" s="106"/>
      <c r="H56" s="106"/>
      <c r="I56" s="106"/>
      <c r="J56" s="106"/>
      <c r="K56" s="106"/>
      <c r="L56" s="110"/>
      <c r="M56" s="111"/>
      <c r="N56" s="96"/>
      <c r="O56" s="96"/>
      <c r="P56" s="105">
        <f t="shared" si="0"/>
        <v>0</v>
      </c>
      <c r="R56">
        <f t="shared" si="1"/>
        <v>0</v>
      </c>
      <c r="S56">
        <f t="shared" si="2"/>
        <v>0</v>
      </c>
      <c r="T56">
        <f t="shared" si="3"/>
        <v>0</v>
      </c>
      <c r="U56">
        <f t="shared" si="4"/>
        <v>0</v>
      </c>
      <c r="V56">
        <f t="shared" si="5"/>
        <v>0</v>
      </c>
      <c r="X56">
        <f t="shared" si="6"/>
        <v>0</v>
      </c>
      <c r="Y56">
        <f t="shared" si="7"/>
        <v>0</v>
      </c>
      <c r="Z56">
        <f t="shared" si="8"/>
        <v>0</v>
      </c>
      <c r="AA56">
        <f t="shared" si="9"/>
        <v>0</v>
      </c>
      <c r="AB56">
        <f t="shared" si="10"/>
        <v>0</v>
      </c>
    </row>
    <row r="57" spans="1:28" ht="12.75" customHeight="1">
      <c r="A57" s="20">
        <v>37</v>
      </c>
      <c r="B57" s="106"/>
      <c r="C57" s="106"/>
      <c r="D57" s="106"/>
      <c r="E57" s="106"/>
      <c r="F57" s="106"/>
      <c r="G57" s="106"/>
      <c r="H57" s="106"/>
      <c r="I57" s="106"/>
      <c r="J57" s="106"/>
      <c r="K57" s="106"/>
      <c r="L57" s="110"/>
      <c r="M57" s="111"/>
      <c r="N57" s="96"/>
      <c r="O57" s="96"/>
      <c r="P57" s="105">
        <f t="shared" si="0"/>
        <v>0</v>
      </c>
      <c r="R57">
        <f t="shared" si="1"/>
        <v>0</v>
      </c>
      <c r="S57">
        <f t="shared" si="2"/>
        <v>0</v>
      </c>
      <c r="T57">
        <f t="shared" si="3"/>
        <v>0</v>
      </c>
      <c r="U57">
        <f t="shared" si="4"/>
        <v>0</v>
      </c>
      <c r="V57">
        <f t="shared" si="5"/>
        <v>0</v>
      </c>
      <c r="X57">
        <f t="shared" si="6"/>
        <v>0</v>
      </c>
      <c r="Y57">
        <f t="shared" si="7"/>
        <v>0</v>
      </c>
      <c r="Z57">
        <f t="shared" si="8"/>
        <v>0</v>
      </c>
      <c r="AA57">
        <f t="shared" si="9"/>
        <v>0</v>
      </c>
      <c r="AB57">
        <f t="shared" si="10"/>
        <v>0</v>
      </c>
    </row>
    <row r="58" spans="1:28" ht="12.75" customHeight="1">
      <c r="A58" s="20">
        <v>38</v>
      </c>
      <c r="B58" s="106"/>
      <c r="C58" s="106"/>
      <c r="D58" s="106"/>
      <c r="E58" s="106"/>
      <c r="F58" s="106"/>
      <c r="G58" s="106"/>
      <c r="H58" s="106"/>
      <c r="I58" s="106"/>
      <c r="J58" s="106"/>
      <c r="K58" s="106"/>
      <c r="L58" s="110"/>
      <c r="M58" s="111"/>
      <c r="N58" s="96"/>
      <c r="O58" s="96"/>
      <c r="P58" s="105">
        <f t="shared" si="0"/>
        <v>0</v>
      </c>
      <c r="R58">
        <f t="shared" si="1"/>
        <v>0</v>
      </c>
      <c r="S58">
        <f t="shared" si="2"/>
        <v>0</v>
      </c>
      <c r="T58">
        <f t="shared" si="3"/>
        <v>0</v>
      </c>
      <c r="U58">
        <f t="shared" si="4"/>
        <v>0</v>
      </c>
      <c r="V58">
        <f t="shared" si="5"/>
        <v>0</v>
      </c>
      <c r="X58">
        <f t="shared" si="6"/>
        <v>0</v>
      </c>
      <c r="Y58">
        <f t="shared" si="7"/>
        <v>0</v>
      </c>
      <c r="Z58">
        <f t="shared" si="8"/>
        <v>0</v>
      </c>
      <c r="AA58">
        <f t="shared" si="9"/>
        <v>0</v>
      </c>
      <c r="AB58">
        <f t="shared" si="10"/>
        <v>0</v>
      </c>
    </row>
    <row r="59" spans="1:28" ht="12.75" customHeight="1">
      <c r="A59" s="20">
        <v>39</v>
      </c>
      <c r="B59" s="106"/>
      <c r="C59" s="106"/>
      <c r="D59" s="106"/>
      <c r="E59" s="106"/>
      <c r="F59" s="106"/>
      <c r="G59" s="106"/>
      <c r="H59" s="106"/>
      <c r="I59" s="106"/>
      <c r="J59" s="106"/>
      <c r="K59" s="106"/>
      <c r="L59" s="110"/>
      <c r="M59" s="111"/>
      <c r="N59" s="96"/>
      <c r="O59" s="96"/>
      <c r="P59" s="105">
        <f t="shared" si="0"/>
        <v>0</v>
      </c>
      <c r="R59">
        <f t="shared" si="1"/>
        <v>0</v>
      </c>
      <c r="S59">
        <f t="shared" si="2"/>
        <v>0</v>
      </c>
      <c r="T59">
        <f t="shared" si="3"/>
        <v>0</v>
      </c>
      <c r="U59">
        <f t="shared" si="4"/>
        <v>0</v>
      </c>
      <c r="V59">
        <f t="shared" si="5"/>
        <v>0</v>
      </c>
      <c r="X59">
        <f t="shared" si="6"/>
        <v>0</v>
      </c>
      <c r="Y59">
        <f t="shared" si="7"/>
        <v>0</v>
      </c>
      <c r="Z59">
        <f t="shared" si="8"/>
        <v>0</v>
      </c>
      <c r="AA59">
        <f t="shared" si="9"/>
        <v>0</v>
      </c>
      <c r="AB59">
        <f t="shared" si="10"/>
        <v>0</v>
      </c>
    </row>
    <row r="60" spans="1:28" ht="12.75" customHeight="1">
      <c r="A60" s="20">
        <v>40</v>
      </c>
      <c r="B60" s="106"/>
      <c r="C60" s="106"/>
      <c r="D60" s="106"/>
      <c r="E60" s="106"/>
      <c r="F60" s="106"/>
      <c r="G60" s="106"/>
      <c r="H60" s="106"/>
      <c r="I60" s="106"/>
      <c r="J60" s="106"/>
      <c r="K60" s="106"/>
      <c r="L60" s="110"/>
      <c r="M60" s="111"/>
      <c r="N60" s="96"/>
      <c r="O60" s="96"/>
      <c r="P60" s="105">
        <f t="shared" si="0"/>
        <v>0</v>
      </c>
      <c r="R60">
        <f t="shared" si="1"/>
        <v>0</v>
      </c>
      <c r="S60">
        <f t="shared" si="2"/>
        <v>0</v>
      </c>
      <c r="T60">
        <f t="shared" si="3"/>
        <v>0</v>
      </c>
      <c r="U60">
        <f t="shared" si="4"/>
        <v>0</v>
      </c>
      <c r="V60">
        <f t="shared" si="5"/>
        <v>0</v>
      </c>
      <c r="X60">
        <f t="shared" si="6"/>
        <v>0</v>
      </c>
      <c r="Y60">
        <f t="shared" si="7"/>
        <v>0</v>
      </c>
      <c r="Z60">
        <f t="shared" si="8"/>
        <v>0</v>
      </c>
      <c r="AA60">
        <f t="shared" si="9"/>
        <v>0</v>
      </c>
      <c r="AB60">
        <f t="shared" si="10"/>
        <v>0</v>
      </c>
    </row>
    <row r="61" spans="1:28" ht="12.75" customHeight="1">
      <c r="A61" s="20">
        <v>41</v>
      </c>
      <c r="B61" s="106"/>
      <c r="C61" s="106"/>
      <c r="D61" s="106"/>
      <c r="E61" s="106"/>
      <c r="F61" s="106"/>
      <c r="G61" s="106"/>
      <c r="H61" s="106"/>
      <c r="I61" s="106"/>
      <c r="J61" s="106"/>
      <c r="K61" s="106"/>
      <c r="L61" s="110"/>
      <c r="M61" s="111"/>
      <c r="N61" s="96"/>
      <c r="O61" s="96"/>
      <c r="P61" s="105">
        <f t="shared" si="0"/>
        <v>0</v>
      </c>
      <c r="R61">
        <f t="shared" si="1"/>
        <v>0</v>
      </c>
      <c r="S61">
        <f t="shared" si="2"/>
        <v>0</v>
      </c>
      <c r="T61">
        <f t="shared" si="3"/>
        <v>0</v>
      </c>
      <c r="U61">
        <f t="shared" si="4"/>
        <v>0</v>
      </c>
      <c r="V61">
        <f t="shared" si="5"/>
        <v>0</v>
      </c>
      <c r="X61">
        <f t="shared" si="6"/>
        <v>0</v>
      </c>
      <c r="Y61">
        <f t="shared" si="7"/>
        <v>0</v>
      </c>
      <c r="Z61">
        <f t="shared" si="8"/>
        <v>0</v>
      </c>
      <c r="AA61">
        <f t="shared" si="9"/>
        <v>0</v>
      </c>
      <c r="AB61">
        <f t="shared" si="10"/>
        <v>0</v>
      </c>
    </row>
    <row r="62" spans="1:28" ht="12.75" customHeight="1">
      <c r="A62" s="20">
        <v>42</v>
      </c>
      <c r="B62" s="106"/>
      <c r="C62" s="106"/>
      <c r="D62" s="106"/>
      <c r="E62" s="106"/>
      <c r="F62" s="106"/>
      <c r="G62" s="106"/>
      <c r="H62" s="106"/>
      <c r="I62" s="106"/>
      <c r="J62" s="106"/>
      <c r="K62" s="106"/>
      <c r="L62" s="110"/>
      <c r="M62" s="111"/>
      <c r="N62" s="96"/>
      <c r="O62" s="96"/>
      <c r="P62" s="105">
        <f t="shared" si="0"/>
        <v>0</v>
      </c>
      <c r="R62">
        <f t="shared" si="1"/>
        <v>0</v>
      </c>
      <c r="S62">
        <f t="shared" si="2"/>
        <v>0</v>
      </c>
      <c r="T62">
        <f t="shared" si="3"/>
        <v>0</v>
      </c>
      <c r="U62">
        <f t="shared" si="4"/>
        <v>0</v>
      </c>
      <c r="V62">
        <f t="shared" si="5"/>
        <v>0</v>
      </c>
      <c r="X62">
        <f t="shared" si="6"/>
        <v>0</v>
      </c>
      <c r="Y62">
        <f t="shared" si="7"/>
        <v>0</v>
      </c>
      <c r="Z62">
        <f t="shared" si="8"/>
        <v>0</v>
      </c>
      <c r="AA62">
        <f t="shared" si="9"/>
        <v>0</v>
      </c>
      <c r="AB62">
        <f t="shared" si="10"/>
        <v>0</v>
      </c>
    </row>
    <row r="63" spans="1:28" ht="12.75" customHeight="1">
      <c r="A63" s="20">
        <v>43</v>
      </c>
      <c r="B63" s="106"/>
      <c r="C63" s="106"/>
      <c r="D63" s="106"/>
      <c r="E63" s="106"/>
      <c r="F63" s="106"/>
      <c r="G63" s="106"/>
      <c r="H63" s="106"/>
      <c r="I63" s="106"/>
      <c r="J63" s="106"/>
      <c r="K63" s="106"/>
      <c r="L63" s="110"/>
      <c r="M63" s="111"/>
      <c r="N63" s="96"/>
      <c r="O63" s="96"/>
      <c r="P63" s="105">
        <f t="shared" si="0"/>
        <v>0</v>
      </c>
      <c r="R63">
        <f t="shared" si="1"/>
        <v>0</v>
      </c>
      <c r="S63">
        <f t="shared" si="2"/>
        <v>0</v>
      </c>
      <c r="T63">
        <f t="shared" si="3"/>
        <v>0</v>
      </c>
      <c r="U63">
        <f t="shared" si="4"/>
        <v>0</v>
      </c>
      <c r="V63">
        <f t="shared" si="5"/>
        <v>0</v>
      </c>
      <c r="X63">
        <f t="shared" si="6"/>
        <v>0</v>
      </c>
      <c r="Y63">
        <f t="shared" si="7"/>
        <v>0</v>
      </c>
      <c r="Z63">
        <f t="shared" si="8"/>
        <v>0</v>
      </c>
      <c r="AA63">
        <f t="shared" si="9"/>
        <v>0</v>
      </c>
      <c r="AB63">
        <f t="shared" si="10"/>
        <v>0</v>
      </c>
    </row>
    <row r="64" spans="1:28" ht="12.75" customHeight="1">
      <c r="A64" s="20">
        <v>44</v>
      </c>
      <c r="B64" s="106"/>
      <c r="C64" s="106"/>
      <c r="D64" s="106"/>
      <c r="E64" s="106"/>
      <c r="F64" s="106"/>
      <c r="G64" s="106"/>
      <c r="H64" s="106"/>
      <c r="I64" s="106"/>
      <c r="J64" s="106"/>
      <c r="K64" s="106"/>
      <c r="L64" s="110"/>
      <c r="M64" s="111"/>
      <c r="N64" s="96"/>
      <c r="O64" s="96"/>
      <c r="P64" s="105">
        <f t="shared" si="0"/>
        <v>0</v>
      </c>
      <c r="R64">
        <f t="shared" si="1"/>
        <v>0</v>
      </c>
      <c r="S64">
        <f t="shared" si="2"/>
        <v>0</v>
      </c>
      <c r="T64">
        <f t="shared" si="3"/>
        <v>0</v>
      </c>
      <c r="U64">
        <f t="shared" si="4"/>
        <v>0</v>
      </c>
      <c r="V64">
        <f t="shared" si="5"/>
        <v>0</v>
      </c>
      <c r="X64">
        <f t="shared" si="6"/>
        <v>0</v>
      </c>
      <c r="Y64">
        <f t="shared" si="7"/>
        <v>0</v>
      </c>
      <c r="Z64">
        <f t="shared" si="8"/>
        <v>0</v>
      </c>
      <c r="AA64">
        <f t="shared" si="9"/>
        <v>0</v>
      </c>
      <c r="AB64">
        <f t="shared" si="10"/>
        <v>0</v>
      </c>
    </row>
    <row r="65" spans="1:29" ht="12.75" customHeight="1">
      <c r="A65" s="20">
        <v>45</v>
      </c>
      <c r="B65" s="106"/>
      <c r="C65" s="106"/>
      <c r="D65" s="106"/>
      <c r="E65" s="106"/>
      <c r="F65" s="106"/>
      <c r="G65" s="106"/>
      <c r="H65" s="106"/>
      <c r="I65" s="106"/>
      <c r="J65" s="106"/>
      <c r="K65" s="106"/>
      <c r="L65" s="110"/>
      <c r="M65" s="111"/>
      <c r="N65" s="96"/>
      <c r="O65" s="96"/>
      <c r="P65" s="105">
        <f t="shared" si="0"/>
        <v>0</v>
      </c>
      <c r="R65">
        <f t="shared" si="1"/>
        <v>0</v>
      </c>
      <c r="S65">
        <f t="shared" si="2"/>
        <v>0</v>
      </c>
      <c r="T65">
        <f t="shared" si="3"/>
        <v>0</v>
      </c>
      <c r="U65">
        <f t="shared" si="4"/>
        <v>0</v>
      </c>
      <c r="V65">
        <f t="shared" si="5"/>
        <v>0</v>
      </c>
      <c r="X65">
        <f t="shared" si="6"/>
        <v>0</v>
      </c>
      <c r="Y65">
        <f t="shared" si="7"/>
        <v>0</v>
      </c>
      <c r="Z65">
        <f t="shared" si="8"/>
        <v>0</v>
      </c>
      <c r="AA65">
        <f t="shared" si="9"/>
        <v>0</v>
      </c>
      <c r="AB65">
        <f t="shared" si="10"/>
        <v>0</v>
      </c>
    </row>
    <row r="66" spans="1:29" ht="12.75" customHeight="1">
      <c r="A66" s="20">
        <v>46</v>
      </c>
      <c r="B66" s="106"/>
      <c r="C66" s="106"/>
      <c r="D66" s="106"/>
      <c r="E66" s="106"/>
      <c r="F66" s="106"/>
      <c r="G66" s="106"/>
      <c r="H66" s="106"/>
      <c r="I66" s="106"/>
      <c r="J66" s="106"/>
      <c r="K66" s="106"/>
      <c r="L66" s="110"/>
      <c r="M66" s="111"/>
      <c r="N66" s="96"/>
      <c r="O66" s="96"/>
      <c r="P66" s="105">
        <f t="shared" si="0"/>
        <v>0</v>
      </c>
      <c r="R66">
        <f t="shared" si="1"/>
        <v>0</v>
      </c>
      <c r="S66">
        <f t="shared" si="2"/>
        <v>0</v>
      </c>
      <c r="T66">
        <f t="shared" si="3"/>
        <v>0</v>
      </c>
      <c r="U66">
        <f t="shared" si="4"/>
        <v>0</v>
      </c>
      <c r="V66">
        <f t="shared" si="5"/>
        <v>0</v>
      </c>
      <c r="X66">
        <f t="shared" si="6"/>
        <v>0</v>
      </c>
      <c r="Y66">
        <f t="shared" si="7"/>
        <v>0</v>
      </c>
      <c r="Z66">
        <f t="shared" si="8"/>
        <v>0</v>
      </c>
      <c r="AA66">
        <f t="shared" si="9"/>
        <v>0</v>
      </c>
      <c r="AB66">
        <f t="shared" si="10"/>
        <v>0</v>
      </c>
    </row>
    <row r="67" spans="1:29" ht="12.75" customHeight="1">
      <c r="A67" s="20">
        <v>47</v>
      </c>
      <c r="B67" s="106"/>
      <c r="C67" s="106"/>
      <c r="D67" s="106"/>
      <c r="E67" s="106"/>
      <c r="F67" s="106"/>
      <c r="G67" s="106"/>
      <c r="H67" s="106"/>
      <c r="I67" s="106"/>
      <c r="J67" s="106"/>
      <c r="K67" s="106"/>
      <c r="L67" s="110"/>
      <c r="M67" s="111"/>
      <c r="N67" s="96"/>
      <c r="O67" s="96"/>
      <c r="P67" s="105">
        <f t="shared" si="0"/>
        <v>0</v>
      </c>
      <c r="R67">
        <f t="shared" si="1"/>
        <v>0</v>
      </c>
      <c r="S67">
        <f t="shared" si="2"/>
        <v>0</v>
      </c>
      <c r="T67">
        <f t="shared" si="3"/>
        <v>0</v>
      </c>
      <c r="U67">
        <f t="shared" si="4"/>
        <v>0</v>
      </c>
      <c r="V67">
        <f t="shared" si="5"/>
        <v>0</v>
      </c>
      <c r="X67">
        <f t="shared" si="6"/>
        <v>0</v>
      </c>
      <c r="Y67">
        <f t="shared" si="7"/>
        <v>0</v>
      </c>
      <c r="Z67">
        <f t="shared" si="8"/>
        <v>0</v>
      </c>
      <c r="AA67">
        <f t="shared" si="9"/>
        <v>0</v>
      </c>
      <c r="AB67">
        <f t="shared" si="10"/>
        <v>0</v>
      </c>
    </row>
    <row r="68" spans="1:29" ht="12.75" customHeight="1">
      <c r="A68" s="20">
        <v>48</v>
      </c>
      <c r="B68" s="106"/>
      <c r="C68" s="106"/>
      <c r="D68" s="106"/>
      <c r="E68" s="106"/>
      <c r="F68" s="106"/>
      <c r="G68" s="106"/>
      <c r="H68" s="106"/>
      <c r="I68" s="106"/>
      <c r="J68" s="106"/>
      <c r="K68" s="106"/>
      <c r="L68" s="110"/>
      <c r="M68" s="111"/>
      <c r="N68" s="96"/>
      <c r="O68" s="96"/>
      <c r="P68" s="105">
        <f t="shared" si="0"/>
        <v>0</v>
      </c>
      <c r="R68">
        <f t="shared" si="1"/>
        <v>0</v>
      </c>
      <c r="S68">
        <f t="shared" si="2"/>
        <v>0</v>
      </c>
      <c r="T68">
        <f t="shared" si="3"/>
        <v>0</v>
      </c>
      <c r="U68">
        <f t="shared" si="4"/>
        <v>0</v>
      </c>
      <c r="V68">
        <f t="shared" si="5"/>
        <v>0</v>
      </c>
      <c r="X68">
        <f t="shared" si="6"/>
        <v>0</v>
      </c>
      <c r="Y68">
        <f t="shared" si="7"/>
        <v>0</v>
      </c>
      <c r="Z68">
        <f t="shared" si="8"/>
        <v>0</v>
      </c>
      <c r="AA68">
        <f t="shared" si="9"/>
        <v>0</v>
      </c>
      <c r="AB68">
        <f t="shared" si="10"/>
        <v>0</v>
      </c>
    </row>
    <row r="69" spans="1:29" ht="12.75" customHeight="1">
      <c r="A69" s="20">
        <v>49</v>
      </c>
      <c r="B69" s="106"/>
      <c r="C69" s="106"/>
      <c r="D69" s="106"/>
      <c r="E69" s="106"/>
      <c r="F69" s="106"/>
      <c r="G69" s="106"/>
      <c r="H69" s="106"/>
      <c r="I69" s="106"/>
      <c r="J69" s="106"/>
      <c r="K69" s="106"/>
      <c r="L69" s="110"/>
      <c r="M69" s="111"/>
      <c r="N69" s="96"/>
      <c r="O69" s="96"/>
      <c r="P69" s="105">
        <f t="shared" si="0"/>
        <v>0</v>
      </c>
      <c r="R69">
        <f t="shared" si="1"/>
        <v>0</v>
      </c>
      <c r="S69">
        <f t="shared" si="2"/>
        <v>0</v>
      </c>
      <c r="T69">
        <f t="shared" si="3"/>
        <v>0</v>
      </c>
      <c r="U69">
        <f t="shared" si="4"/>
        <v>0</v>
      </c>
      <c r="V69">
        <f t="shared" si="5"/>
        <v>0</v>
      </c>
      <c r="X69">
        <f t="shared" si="6"/>
        <v>0</v>
      </c>
      <c r="Y69">
        <f t="shared" si="7"/>
        <v>0</v>
      </c>
      <c r="Z69">
        <f t="shared" si="8"/>
        <v>0</v>
      </c>
      <c r="AA69">
        <f t="shared" si="9"/>
        <v>0</v>
      </c>
      <c r="AB69">
        <f t="shared" si="10"/>
        <v>0</v>
      </c>
    </row>
    <row r="70" spans="1:29" ht="12.75" customHeight="1">
      <c r="A70" s="20">
        <v>50</v>
      </c>
      <c r="B70" s="106"/>
      <c r="C70" s="106"/>
      <c r="D70" s="106"/>
      <c r="E70" s="106"/>
      <c r="F70" s="106"/>
      <c r="G70" s="106"/>
      <c r="H70" s="106"/>
      <c r="I70" s="106"/>
      <c r="J70" s="106"/>
      <c r="K70" s="106"/>
      <c r="L70" s="110"/>
      <c r="M70" s="111"/>
      <c r="N70" s="96"/>
      <c r="O70" s="96"/>
      <c r="P70" s="105">
        <f t="shared" si="0"/>
        <v>0</v>
      </c>
      <c r="R70">
        <f t="shared" si="1"/>
        <v>0</v>
      </c>
      <c r="S70">
        <f t="shared" si="2"/>
        <v>0</v>
      </c>
      <c r="T70">
        <f t="shared" si="3"/>
        <v>0</v>
      </c>
      <c r="U70">
        <f t="shared" si="4"/>
        <v>0</v>
      </c>
      <c r="V70">
        <f t="shared" si="5"/>
        <v>0</v>
      </c>
      <c r="X70">
        <f t="shared" si="6"/>
        <v>0</v>
      </c>
      <c r="Y70">
        <f t="shared" si="7"/>
        <v>0</v>
      </c>
      <c r="Z70">
        <f t="shared" si="8"/>
        <v>0</v>
      </c>
      <c r="AA70">
        <f t="shared" si="9"/>
        <v>0</v>
      </c>
      <c r="AB70">
        <f t="shared" si="10"/>
        <v>0</v>
      </c>
    </row>
    <row r="71" spans="1:29" ht="12.75" customHeight="1">
      <c r="A71" s="20">
        <v>51</v>
      </c>
      <c r="B71" s="106"/>
      <c r="C71" s="106"/>
      <c r="D71" s="106"/>
      <c r="E71" s="106"/>
      <c r="F71" s="106"/>
      <c r="G71" s="106"/>
      <c r="H71" s="106"/>
      <c r="I71" s="106"/>
      <c r="J71" s="106"/>
      <c r="K71" s="106"/>
      <c r="L71" s="110"/>
      <c r="M71" s="111"/>
      <c r="N71" s="96"/>
      <c r="O71" s="96"/>
      <c r="P71" s="105">
        <f t="shared" ref="P71:P113" si="11">C71/1000*D71/1000*E71</f>
        <v>0</v>
      </c>
      <c r="R71">
        <f t="shared" ref="R71:R113" si="12">IF(F71=1,1,0)*C71/1000*E71</f>
        <v>0</v>
      </c>
      <c r="S71">
        <f t="shared" ref="S71:S113" si="13">IF(G71=1,1,0)*C71/1000*E71</f>
        <v>0</v>
      </c>
      <c r="T71">
        <f t="shared" ref="T71:T113" si="14">IF(H71=1,1,0)*D71/1000*E71</f>
        <v>0</v>
      </c>
      <c r="U71">
        <f t="shared" ref="U71:U113" si="15">IF(I71=1,1,0)*D71/1000*E71</f>
        <v>0</v>
      </c>
      <c r="V71">
        <f t="shared" ref="V71:V113" si="16">R71+S71+T71+U71</f>
        <v>0</v>
      </c>
      <c r="X71">
        <f t="shared" ref="X71:X113" si="17">IF(F71=2,1,0)*C71/1000*E71</f>
        <v>0</v>
      </c>
      <c r="Y71">
        <f t="shared" ref="Y71:Y113" si="18">IF(G71=2,1,0)*C71/1000*E71</f>
        <v>0</v>
      </c>
      <c r="Z71">
        <f t="shared" ref="Z71:Z113" si="19">IF(H71=2,1,0)*D71/1000*E71</f>
        <v>0</v>
      </c>
      <c r="AA71">
        <f t="shared" ref="AA71:AA113" si="20">IF(I71=2,1,0)*D71/1000*E71</f>
        <v>0</v>
      </c>
      <c r="AB71">
        <f t="shared" ref="AB71:AB113" si="21">X71+Y71+Z71+AA71</f>
        <v>0</v>
      </c>
    </row>
    <row r="72" spans="1:29">
      <c r="A72" s="20">
        <v>52</v>
      </c>
      <c r="B72" s="106"/>
      <c r="C72" s="106"/>
      <c r="D72" s="106"/>
      <c r="E72" s="106"/>
      <c r="F72" s="106"/>
      <c r="G72" s="106"/>
      <c r="H72" s="106"/>
      <c r="I72" s="106"/>
      <c r="J72" s="106"/>
      <c r="K72" s="106"/>
      <c r="L72" s="110"/>
      <c r="M72" s="111"/>
      <c r="N72" s="96"/>
      <c r="O72" s="96"/>
      <c r="P72" s="105">
        <f t="shared" si="11"/>
        <v>0</v>
      </c>
      <c r="R72">
        <f t="shared" si="12"/>
        <v>0</v>
      </c>
      <c r="S72">
        <f t="shared" si="13"/>
        <v>0</v>
      </c>
      <c r="T72">
        <f t="shared" si="14"/>
        <v>0</v>
      </c>
      <c r="U72">
        <f t="shared" si="15"/>
        <v>0</v>
      </c>
      <c r="V72">
        <f t="shared" si="16"/>
        <v>0</v>
      </c>
      <c r="X72">
        <f t="shared" si="17"/>
        <v>0</v>
      </c>
      <c r="Y72">
        <f t="shared" si="18"/>
        <v>0</v>
      </c>
      <c r="Z72">
        <f t="shared" si="19"/>
        <v>0</v>
      </c>
      <c r="AA72">
        <f t="shared" si="20"/>
        <v>0</v>
      </c>
      <c r="AB72">
        <f t="shared" si="21"/>
        <v>0</v>
      </c>
      <c r="AC72" s="97"/>
    </row>
    <row r="73" spans="1:29" ht="12.75" customHeight="1">
      <c r="A73" s="20">
        <v>53</v>
      </c>
      <c r="B73" s="106"/>
      <c r="C73" s="106"/>
      <c r="D73" s="106"/>
      <c r="E73" s="106"/>
      <c r="F73" s="106"/>
      <c r="G73" s="106"/>
      <c r="H73" s="106"/>
      <c r="I73" s="106"/>
      <c r="J73" s="106"/>
      <c r="K73" s="106"/>
      <c r="L73" s="110"/>
      <c r="M73" s="111"/>
      <c r="N73" s="96"/>
      <c r="O73" s="96"/>
      <c r="P73" s="105">
        <f t="shared" si="11"/>
        <v>0</v>
      </c>
      <c r="R73">
        <f t="shared" si="12"/>
        <v>0</v>
      </c>
      <c r="S73">
        <f t="shared" si="13"/>
        <v>0</v>
      </c>
      <c r="T73">
        <f t="shared" si="14"/>
        <v>0</v>
      </c>
      <c r="U73">
        <f t="shared" si="15"/>
        <v>0</v>
      </c>
      <c r="V73">
        <f t="shared" si="16"/>
        <v>0</v>
      </c>
      <c r="X73">
        <f t="shared" si="17"/>
        <v>0</v>
      </c>
      <c r="Y73">
        <f t="shared" si="18"/>
        <v>0</v>
      </c>
      <c r="Z73">
        <f t="shared" si="19"/>
        <v>0</v>
      </c>
      <c r="AA73">
        <f t="shared" si="20"/>
        <v>0</v>
      </c>
      <c r="AB73">
        <f t="shared" si="21"/>
        <v>0</v>
      </c>
    </row>
    <row r="74" spans="1:29" ht="12.75" customHeight="1">
      <c r="A74" s="20">
        <v>54</v>
      </c>
      <c r="B74" s="106"/>
      <c r="C74" s="106"/>
      <c r="D74" s="106"/>
      <c r="E74" s="106"/>
      <c r="F74" s="106"/>
      <c r="G74" s="106"/>
      <c r="H74" s="106"/>
      <c r="I74" s="106"/>
      <c r="J74" s="106"/>
      <c r="K74" s="106"/>
      <c r="L74" s="110"/>
      <c r="M74" s="111"/>
      <c r="N74" s="96"/>
      <c r="O74" s="96"/>
      <c r="P74" s="105">
        <f t="shared" si="11"/>
        <v>0</v>
      </c>
      <c r="R74">
        <f t="shared" si="12"/>
        <v>0</v>
      </c>
      <c r="S74">
        <f t="shared" si="13"/>
        <v>0</v>
      </c>
      <c r="T74">
        <f t="shared" si="14"/>
        <v>0</v>
      </c>
      <c r="U74">
        <f t="shared" si="15"/>
        <v>0</v>
      </c>
      <c r="V74">
        <f t="shared" si="16"/>
        <v>0</v>
      </c>
      <c r="X74">
        <f t="shared" si="17"/>
        <v>0</v>
      </c>
      <c r="Y74">
        <f t="shared" si="18"/>
        <v>0</v>
      </c>
      <c r="Z74">
        <f t="shared" si="19"/>
        <v>0</v>
      </c>
      <c r="AA74">
        <f t="shared" si="20"/>
        <v>0</v>
      </c>
      <c r="AB74">
        <f t="shared" si="21"/>
        <v>0</v>
      </c>
    </row>
    <row r="75" spans="1:29" ht="12.75" customHeight="1">
      <c r="A75" s="20">
        <v>55</v>
      </c>
      <c r="B75" s="106"/>
      <c r="C75" s="106"/>
      <c r="D75" s="106"/>
      <c r="E75" s="106"/>
      <c r="F75" s="106"/>
      <c r="G75" s="106"/>
      <c r="H75" s="106"/>
      <c r="I75" s="106"/>
      <c r="J75" s="106"/>
      <c r="K75" s="106"/>
      <c r="L75" s="110"/>
      <c r="M75" s="111"/>
      <c r="N75" s="96"/>
      <c r="O75" s="96"/>
      <c r="P75" s="105">
        <f t="shared" si="11"/>
        <v>0</v>
      </c>
      <c r="R75">
        <f t="shared" si="12"/>
        <v>0</v>
      </c>
      <c r="S75">
        <f t="shared" si="13"/>
        <v>0</v>
      </c>
      <c r="T75">
        <f t="shared" si="14"/>
        <v>0</v>
      </c>
      <c r="U75">
        <f t="shared" si="15"/>
        <v>0</v>
      </c>
      <c r="V75">
        <f t="shared" si="16"/>
        <v>0</v>
      </c>
      <c r="X75">
        <f t="shared" si="17"/>
        <v>0</v>
      </c>
      <c r="Y75">
        <f t="shared" si="18"/>
        <v>0</v>
      </c>
      <c r="Z75">
        <f t="shared" si="19"/>
        <v>0</v>
      </c>
      <c r="AA75">
        <f t="shared" si="20"/>
        <v>0</v>
      </c>
      <c r="AB75">
        <f t="shared" si="21"/>
        <v>0</v>
      </c>
    </row>
    <row r="76" spans="1:29" ht="12.75" customHeight="1">
      <c r="A76" s="20">
        <v>56</v>
      </c>
      <c r="B76" s="106"/>
      <c r="C76" s="106"/>
      <c r="D76" s="106"/>
      <c r="E76" s="106"/>
      <c r="F76" s="106"/>
      <c r="G76" s="106"/>
      <c r="H76" s="106"/>
      <c r="I76" s="106"/>
      <c r="J76" s="106"/>
      <c r="K76" s="106"/>
      <c r="L76" s="110"/>
      <c r="M76" s="111"/>
      <c r="N76" s="96"/>
      <c r="O76" s="96"/>
      <c r="P76" s="105">
        <f t="shared" si="11"/>
        <v>0</v>
      </c>
      <c r="R76">
        <f t="shared" si="12"/>
        <v>0</v>
      </c>
      <c r="S76">
        <f t="shared" si="13"/>
        <v>0</v>
      </c>
      <c r="T76">
        <f t="shared" si="14"/>
        <v>0</v>
      </c>
      <c r="U76">
        <f t="shared" si="15"/>
        <v>0</v>
      </c>
      <c r="V76">
        <f t="shared" si="16"/>
        <v>0</v>
      </c>
      <c r="X76">
        <f t="shared" si="17"/>
        <v>0</v>
      </c>
      <c r="Y76">
        <f t="shared" si="18"/>
        <v>0</v>
      </c>
      <c r="Z76">
        <f t="shared" si="19"/>
        <v>0</v>
      </c>
      <c r="AA76">
        <f t="shared" si="20"/>
        <v>0</v>
      </c>
      <c r="AB76">
        <f t="shared" si="21"/>
        <v>0</v>
      </c>
    </row>
    <row r="77" spans="1:29" ht="12.75" customHeight="1">
      <c r="A77" s="20">
        <v>57</v>
      </c>
      <c r="B77" s="106"/>
      <c r="C77" s="106"/>
      <c r="D77" s="106"/>
      <c r="E77" s="106"/>
      <c r="F77" s="106"/>
      <c r="G77" s="106"/>
      <c r="H77" s="106"/>
      <c r="I77" s="106"/>
      <c r="J77" s="106"/>
      <c r="K77" s="106"/>
      <c r="L77" s="110"/>
      <c r="M77" s="111"/>
      <c r="N77" s="96"/>
      <c r="O77" s="96"/>
      <c r="P77" s="105">
        <f t="shared" si="11"/>
        <v>0</v>
      </c>
      <c r="R77">
        <f t="shared" si="12"/>
        <v>0</v>
      </c>
      <c r="S77">
        <f t="shared" si="13"/>
        <v>0</v>
      </c>
      <c r="T77">
        <f t="shared" si="14"/>
        <v>0</v>
      </c>
      <c r="U77">
        <f t="shared" si="15"/>
        <v>0</v>
      </c>
      <c r="V77">
        <f t="shared" si="16"/>
        <v>0</v>
      </c>
      <c r="X77">
        <f t="shared" si="17"/>
        <v>0</v>
      </c>
      <c r="Y77">
        <f t="shared" si="18"/>
        <v>0</v>
      </c>
      <c r="Z77">
        <f t="shared" si="19"/>
        <v>0</v>
      </c>
      <c r="AA77">
        <f t="shared" si="20"/>
        <v>0</v>
      </c>
      <c r="AB77">
        <f t="shared" si="21"/>
        <v>0</v>
      </c>
    </row>
    <row r="78" spans="1:29" ht="12.75" customHeight="1">
      <c r="A78" s="20">
        <v>58</v>
      </c>
      <c r="B78" s="106"/>
      <c r="C78" s="106"/>
      <c r="D78" s="106"/>
      <c r="E78" s="106"/>
      <c r="F78" s="106"/>
      <c r="G78" s="106"/>
      <c r="H78" s="106"/>
      <c r="I78" s="106"/>
      <c r="J78" s="106"/>
      <c r="K78" s="106"/>
      <c r="L78" s="110"/>
      <c r="M78" s="111"/>
      <c r="N78" s="96"/>
      <c r="O78" s="96"/>
      <c r="P78" s="105">
        <f t="shared" si="11"/>
        <v>0</v>
      </c>
      <c r="R78">
        <f t="shared" si="12"/>
        <v>0</v>
      </c>
      <c r="S78">
        <f t="shared" si="13"/>
        <v>0</v>
      </c>
      <c r="T78">
        <f t="shared" si="14"/>
        <v>0</v>
      </c>
      <c r="U78">
        <f t="shared" si="15"/>
        <v>0</v>
      </c>
      <c r="V78">
        <f t="shared" si="16"/>
        <v>0</v>
      </c>
      <c r="X78">
        <f t="shared" si="17"/>
        <v>0</v>
      </c>
      <c r="Y78">
        <f t="shared" si="18"/>
        <v>0</v>
      </c>
      <c r="Z78">
        <f t="shared" si="19"/>
        <v>0</v>
      </c>
      <c r="AA78">
        <f t="shared" si="20"/>
        <v>0</v>
      </c>
      <c r="AB78">
        <f t="shared" si="21"/>
        <v>0</v>
      </c>
    </row>
    <row r="79" spans="1:29" ht="12.75" customHeight="1">
      <c r="A79" s="20">
        <v>59</v>
      </c>
      <c r="B79" s="106"/>
      <c r="C79" s="106"/>
      <c r="D79" s="106"/>
      <c r="E79" s="106"/>
      <c r="F79" s="106"/>
      <c r="G79" s="106"/>
      <c r="H79" s="106"/>
      <c r="I79" s="106"/>
      <c r="J79" s="106"/>
      <c r="K79" s="106"/>
      <c r="L79" s="110"/>
      <c r="M79" s="111"/>
      <c r="N79" s="96"/>
      <c r="O79" s="96"/>
      <c r="P79" s="105">
        <f t="shared" si="11"/>
        <v>0</v>
      </c>
      <c r="R79">
        <f t="shared" si="12"/>
        <v>0</v>
      </c>
      <c r="S79">
        <f t="shared" si="13"/>
        <v>0</v>
      </c>
      <c r="T79">
        <f t="shared" si="14"/>
        <v>0</v>
      </c>
      <c r="U79">
        <f t="shared" si="15"/>
        <v>0</v>
      </c>
      <c r="V79">
        <f t="shared" si="16"/>
        <v>0</v>
      </c>
      <c r="X79">
        <f t="shared" si="17"/>
        <v>0</v>
      </c>
      <c r="Y79">
        <f t="shared" si="18"/>
        <v>0</v>
      </c>
      <c r="Z79">
        <f t="shared" si="19"/>
        <v>0</v>
      </c>
      <c r="AA79">
        <f t="shared" si="20"/>
        <v>0</v>
      </c>
      <c r="AB79">
        <f t="shared" si="21"/>
        <v>0</v>
      </c>
    </row>
    <row r="80" spans="1:29" ht="12.75" customHeight="1">
      <c r="A80" s="20">
        <v>60</v>
      </c>
      <c r="B80" s="106"/>
      <c r="C80" s="106"/>
      <c r="D80" s="106"/>
      <c r="E80" s="106"/>
      <c r="F80" s="106"/>
      <c r="G80" s="106"/>
      <c r="H80" s="106"/>
      <c r="I80" s="106"/>
      <c r="J80" s="106"/>
      <c r="K80" s="106"/>
      <c r="L80" s="110"/>
      <c r="M80" s="111"/>
      <c r="N80" s="96"/>
      <c r="O80" s="96"/>
      <c r="P80" s="105">
        <f t="shared" si="11"/>
        <v>0</v>
      </c>
      <c r="R80">
        <f t="shared" si="12"/>
        <v>0</v>
      </c>
      <c r="S80">
        <f t="shared" si="13"/>
        <v>0</v>
      </c>
      <c r="T80">
        <f t="shared" si="14"/>
        <v>0</v>
      </c>
      <c r="U80">
        <f t="shared" si="15"/>
        <v>0</v>
      </c>
      <c r="V80">
        <f t="shared" si="16"/>
        <v>0</v>
      </c>
      <c r="X80">
        <f t="shared" si="17"/>
        <v>0</v>
      </c>
      <c r="Y80">
        <f t="shared" si="18"/>
        <v>0</v>
      </c>
      <c r="Z80">
        <f t="shared" si="19"/>
        <v>0</v>
      </c>
      <c r="AA80">
        <f t="shared" si="20"/>
        <v>0</v>
      </c>
      <c r="AB80">
        <f t="shared" si="21"/>
        <v>0</v>
      </c>
    </row>
    <row r="81" spans="1:28" ht="12.75" customHeight="1">
      <c r="A81" s="20">
        <v>61</v>
      </c>
      <c r="B81" s="106"/>
      <c r="C81" s="106"/>
      <c r="D81" s="106"/>
      <c r="E81" s="106"/>
      <c r="F81" s="106"/>
      <c r="G81" s="106"/>
      <c r="H81" s="106"/>
      <c r="I81" s="106"/>
      <c r="J81" s="106"/>
      <c r="K81" s="106"/>
      <c r="L81" s="110"/>
      <c r="M81" s="111"/>
      <c r="N81" s="96"/>
      <c r="O81" s="96"/>
      <c r="P81" s="105">
        <f t="shared" si="11"/>
        <v>0</v>
      </c>
      <c r="R81">
        <f t="shared" si="12"/>
        <v>0</v>
      </c>
      <c r="S81">
        <f t="shared" si="13"/>
        <v>0</v>
      </c>
      <c r="T81">
        <f t="shared" si="14"/>
        <v>0</v>
      </c>
      <c r="U81">
        <f t="shared" si="15"/>
        <v>0</v>
      </c>
      <c r="V81">
        <f t="shared" si="16"/>
        <v>0</v>
      </c>
      <c r="X81">
        <f t="shared" si="17"/>
        <v>0</v>
      </c>
      <c r="Y81">
        <f t="shared" si="18"/>
        <v>0</v>
      </c>
      <c r="Z81">
        <f t="shared" si="19"/>
        <v>0</v>
      </c>
      <c r="AA81">
        <f t="shared" si="20"/>
        <v>0</v>
      </c>
      <c r="AB81">
        <f t="shared" si="21"/>
        <v>0</v>
      </c>
    </row>
    <row r="82" spans="1:28" ht="12.75" customHeight="1">
      <c r="A82" s="20">
        <v>62</v>
      </c>
      <c r="B82" s="106"/>
      <c r="C82" s="106"/>
      <c r="D82" s="106"/>
      <c r="E82" s="106"/>
      <c r="F82" s="106"/>
      <c r="G82" s="106"/>
      <c r="H82" s="106"/>
      <c r="I82" s="106"/>
      <c r="J82" s="106"/>
      <c r="K82" s="106"/>
      <c r="L82" s="110"/>
      <c r="M82" s="111"/>
      <c r="N82" s="96"/>
      <c r="O82" s="96"/>
      <c r="P82" s="105">
        <f t="shared" si="11"/>
        <v>0</v>
      </c>
      <c r="R82">
        <f t="shared" si="12"/>
        <v>0</v>
      </c>
      <c r="S82">
        <f t="shared" si="13"/>
        <v>0</v>
      </c>
      <c r="T82">
        <f t="shared" si="14"/>
        <v>0</v>
      </c>
      <c r="U82">
        <f t="shared" si="15"/>
        <v>0</v>
      </c>
      <c r="V82">
        <f t="shared" si="16"/>
        <v>0</v>
      </c>
      <c r="X82">
        <f t="shared" si="17"/>
        <v>0</v>
      </c>
      <c r="Y82">
        <f t="shared" si="18"/>
        <v>0</v>
      </c>
      <c r="Z82">
        <f t="shared" si="19"/>
        <v>0</v>
      </c>
      <c r="AA82">
        <f t="shared" si="20"/>
        <v>0</v>
      </c>
      <c r="AB82">
        <f t="shared" si="21"/>
        <v>0</v>
      </c>
    </row>
    <row r="83" spans="1:28" ht="12.75" customHeight="1">
      <c r="A83" s="20">
        <v>63</v>
      </c>
      <c r="B83" s="106"/>
      <c r="C83" s="106"/>
      <c r="D83" s="106"/>
      <c r="E83" s="106"/>
      <c r="F83" s="106"/>
      <c r="G83" s="106"/>
      <c r="H83" s="106"/>
      <c r="I83" s="106"/>
      <c r="J83" s="106"/>
      <c r="K83" s="106"/>
      <c r="L83" s="110"/>
      <c r="M83" s="111"/>
      <c r="N83" s="96"/>
      <c r="O83" s="96"/>
      <c r="P83" s="105">
        <f t="shared" si="11"/>
        <v>0</v>
      </c>
      <c r="R83">
        <f t="shared" si="12"/>
        <v>0</v>
      </c>
      <c r="S83">
        <f t="shared" si="13"/>
        <v>0</v>
      </c>
      <c r="T83">
        <f t="shared" si="14"/>
        <v>0</v>
      </c>
      <c r="U83">
        <f t="shared" si="15"/>
        <v>0</v>
      </c>
      <c r="V83">
        <f t="shared" si="16"/>
        <v>0</v>
      </c>
      <c r="X83">
        <f t="shared" si="17"/>
        <v>0</v>
      </c>
      <c r="Y83">
        <f t="shared" si="18"/>
        <v>0</v>
      </c>
      <c r="Z83">
        <f t="shared" si="19"/>
        <v>0</v>
      </c>
      <c r="AA83">
        <f t="shared" si="20"/>
        <v>0</v>
      </c>
      <c r="AB83">
        <f t="shared" si="21"/>
        <v>0</v>
      </c>
    </row>
    <row r="84" spans="1:28" ht="12.75" customHeight="1">
      <c r="A84" s="20">
        <v>64</v>
      </c>
      <c r="B84" s="106"/>
      <c r="C84" s="106"/>
      <c r="D84" s="106"/>
      <c r="E84" s="106"/>
      <c r="F84" s="106"/>
      <c r="G84" s="106"/>
      <c r="H84" s="106"/>
      <c r="I84" s="106"/>
      <c r="J84" s="106"/>
      <c r="K84" s="106"/>
      <c r="L84" s="110"/>
      <c r="M84" s="111"/>
      <c r="N84" s="96"/>
      <c r="O84" s="96"/>
      <c r="P84" s="105">
        <f t="shared" si="11"/>
        <v>0</v>
      </c>
      <c r="R84">
        <f t="shared" si="12"/>
        <v>0</v>
      </c>
      <c r="S84">
        <f t="shared" si="13"/>
        <v>0</v>
      </c>
      <c r="T84">
        <f t="shared" si="14"/>
        <v>0</v>
      </c>
      <c r="U84">
        <f t="shared" si="15"/>
        <v>0</v>
      </c>
      <c r="V84">
        <f t="shared" si="16"/>
        <v>0</v>
      </c>
      <c r="X84">
        <f t="shared" si="17"/>
        <v>0</v>
      </c>
      <c r="Y84">
        <f t="shared" si="18"/>
        <v>0</v>
      </c>
      <c r="Z84">
        <f t="shared" si="19"/>
        <v>0</v>
      </c>
      <c r="AA84">
        <f t="shared" si="20"/>
        <v>0</v>
      </c>
      <c r="AB84">
        <f t="shared" si="21"/>
        <v>0</v>
      </c>
    </row>
    <row r="85" spans="1:28" ht="12.75" customHeight="1">
      <c r="A85" s="20">
        <v>65</v>
      </c>
      <c r="B85" s="106"/>
      <c r="C85" s="106"/>
      <c r="D85" s="106"/>
      <c r="E85" s="106"/>
      <c r="F85" s="106"/>
      <c r="G85" s="106"/>
      <c r="H85" s="106"/>
      <c r="I85" s="106"/>
      <c r="J85" s="106"/>
      <c r="K85" s="106"/>
      <c r="L85" s="110"/>
      <c r="M85" s="111"/>
      <c r="N85" s="96"/>
      <c r="O85" s="96"/>
      <c r="P85" s="105">
        <f t="shared" si="11"/>
        <v>0</v>
      </c>
      <c r="R85">
        <f t="shared" si="12"/>
        <v>0</v>
      </c>
      <c r="S85">
        <f t="shared" si="13"/>
        <v>0</v>
      </c>
      <c r="T85">
        <f t="shared" si="14"/>
        <v>0</v>
      </c>
      <c r="U85">
        <f t="shared" si="15"/>
        <v>0</v>
      </c>
      <c r="V85">
        <f t="shared" si="16"/>
        <v>0</v>
      </c>
      <c r="X85">
        <f t="shared" si="17"/>
        <v>0</v>
      </c>
      <c r="Y85">
        <f t="shared" si="18"/>
        <v>0</v>
      </c>
      <c r="Z85">
        <f t="shared" si="19"/>
        <v>0</v>
      </c>
      <c r="AA85">
        <f t="shared" si="20"/>
        <v>0</v>
      </c>
      <c r="AB85">
        <f t="shared" si="21"/>
        <v>0</v>
      </c>
    </row>
    <row r="86" spans="1:28" ht="12.75" customHeight="1">
      <c r="A86" s="20">
        <v>66</v>
      </c>
      <c r="B86" s="106"/>
      <c r="C86" s="106"/>
      <c r="D86" s="106"/>
      <c r="E86" s="106"/>
      <c r="F86" s="106"/>
      <c r="G86" s="106"/>
      <c r="H86" s="106"/>
      <c r="I86" s="106"/>
      <c r="J86" s="106"/>
      <c r="K86" s="106"/>
      <c r="L86" s="110"/>
      <c r="M86" s="111"/>
      <c r="N86" s="96"/>
      <c r="O86" s="96"/>
      <c r="P86" s="105">
        <f t="shared" si="11"/>
        <v>0</v>
      </c>
      <c r="R86">
        <f t="shared" si="12"/>
        <v>0</v>
      </c>
      <c r="S86">
        <f t="shared" si="13"/>
        <v>0</v>
      </c>
      <c r="T86">
        <f t="shared" si="14"/>
        <v>0</v>
      </c>
      <c r="U86">
        <f t="shared" si="15"/>
        <v>0</v>
      </c>
      <c r="V86">
        <f t="shared" si="16"/>
        <v>0</v>
      </c>
      <c r="X86">
        <f t="shared" si="17"/>
        <v>0</v>
      </c>
      <c r="Y86">
        <f t="shared" si="18"/>
        <v>0</v>
      </c>
      <c r="Z86">
        <f t="shared" si="19"/>
        <v>0</v>
      </c>
      <c r="AA86">
        <f t="shared" si="20"/>
        <v>0</v>
      </c>
      <c r="AB86">
        <f t="shared" si="21"/>
        <v>0</v>
      </c>
    </row>
    <row r="87" spans="1:28" ht="12.75" customHeight="1">
      <c r="A87" s="20">
        <v>67</v>
      </c>
      <c r="B87" s="106"/>
      <c r="C87" s="106"/>
      <c r="D87" s="106"/>
      <c r="E87" s="106"/>
      <c r="F87" s="106"/>
      <c r="G87" s="106"/>
      <c r="H87" s="106"/>
      <c r="I87" s="106"/>
      <c r="J87" s="106"/>
      <c r="K87" s="106"/>
      <c r="L87" s="110"/>
      <c r="M87" s="111"/>
      <c r="N87" s="96"/>
      <c r="O87" s="96"/>
      <c r="P87" s="105">
        <f t="shared" si="11"/>
        <v>0</v>
      </c>
      <c r="R87">
        <f t="shared" si="12"/>
        <v>0</v>
      </c>
      <c r="S87">
        <f t="shared" si="13"/>
        <v>0</v>
      </c>
      <c r="T87">
        <f t="shared" si="14"/>
        <v>0</v>
      </c>
      <c r="U87">
        <f t="shared" si="15"/>
        <v>0</v>
      </c>
      <c r="V87">
        <f t="shared" si="16"/>
        <v>0</v>
      </c>
      <c r="X87">
        <f t="shared" si="17"/>
        <v>0</v>
      </c>
      <c r="Y87">
        <f t="shared" si="18"/>
        <v>0</v>
      </c>
      <c r="Z87">
        <f t="shared" si="19"/>
        <v>0</v>
      </c>
      <c r="AA87">
        <f t="shared" si="20"/>
        <v>0</v>
      </c>
      <c r="AB87">
        <f t="shared" si="21"/>
        <v>0</v>
      </c>
    </row>
    <row r="88" spans="1:28" ht="12.75" customHeight="1">
      <c r="A88" s="20">
        <v>68</v>
      </c>
      <c r="B88" s="106"/>
      <c r="C88" s="106"/>
      <c r="D88" s="106"/>
      <c r="E88" s="106"/>
      <c r="F88" s="106"/>
      <c r="G88" s="106"/>
      <c r="H88" s="106"/>
      <c r="I88" s="106"/>
      <c r="J88" s="106"/>
      <c r="K88" s="106"/>
      <c r="L88" s="110"/>
      <c r="M88" s="111"/>
      <c r="N88" s="96"/>
      <c r="O88" s="96"/>
      <c r="P88" s="105">
        <f t="shared" si="11"/>
        <v>0</v>
      </c>
      <c r="R88">
        <f t="shared" si="12"/>
        <v>0</v>
      </c>
      <c r="S88">
        <f t="shared" si="13"/>
        <v>0</v>
      </c>
      <c r="T88">
        <f t="shared" si="14"/>
        <v>0</v>
      </c>
      <c r="U88">
        <f t="shared" si="15"/>
        <v>0</v>
      </c>
      <c r="V88">
        <f t="shared" si="16"/>
        <v>0</v>
      </c>
      <c r="X88">
        <f t="shared" si="17"/>
        <v>0</v>
      </c>
      <c r="Y88">
        <f t="shared" si="18"/>
        <v>0</v>
      </c>
      <c r="Z88">
        <f t="shared" si="19"/>
        <v>0</v>
      </c>
      <c r="AA88">
        <f t="shared" si="20"/>
        <v>0</v>
      </c>
      <c r="AB88">
        <f t="shared" si="21"/>
        <v>0</v>
      </c>
    </row>
    <row r="89" spans="1:28" ht="12.75" customHeight="1">
      <c r="A89" s="20">
        <v>69</v>
      </c>
      <c r="B89" s="106"/>
      <c r="C89" s="106"/>
      <c r="D89" s="106"/>
      <c r="E89" s="106"/>
      <c r="F89" s="106"/>
      <c r="G89" s="106"/>
      <c r="H89" s="106"/>
      <c r="I89" s="106"/>
      <c r="J89" s="106"/>
      <c r="K89" s="106"/>
      <c r="L89" s="110"/>
      <c r="M89" s="111"/>
      <c r="N89" s="96"/>
      <c r="O89" s="96"/>
      <c r="P89" s="105">
        <f t="shared" si="11"/>
        <v>0</v>
      </c>
      <c r="R89">
        <f t="shared" si="12"/>
        <v>0</v>
      </c>
      <c r="S89">
        <f t="shared" si="13"/>
        <v>0</v>
      </c>
      <c r="T89">
        <f t="shared" si="14"/>
        <v>0</v>
      </c>
      <c r="U89">
        <f t="shared" si="15"/>
        <v>0</v>
      </c>
      <c r="V89">
        <f t="shared" si="16"/>
        <v>0</v>
      </c>
      <c r="X89">
        <f t="shared" si="17"/>
        <v>0</v>
      </c>
      <c r="Y89">
        <f t="shared" si="18"/>
        <v>0</v>
      </c>
      <c r="Z89">
        <f t="shared" si="19"/>
        <v>0</v>
      </c>
      <c r="AA89">
        <f t="shared" si="20"/>
        <v>0</v>
      </c>
      <c r="AB89">
        <f t="shared" si="21"/>
        <v>0</v>
      </c>
    </row>
    <row r="90" spans="1:28" ht="12.75" customHeight="1">
      <c r="A90" s="20">
        <v>70</v>
      </c>
      <c r="B90" s="106"/>
      <c r="C90" s="106"/>
      <c r="D90" s="106"/>
      <c r="E90" s="106"/>
      <c r="F90" s="106"/>
      <c r="G90" s="106"/>
      <c r="H90" s="106"/>
      <c r="I90" s="106"/>
      <c r="J90" s="106"/>
      <c r="K90" s="106"/>
      <c r="L90" s="110"/>
      <c r="M90" s="111"/>
      <c r="N90" s="96"/>
      <c r="O90" s="96"/>
      <c r="P90" s="105">
        <f t="shared" si="11"/>
        <v>0</v>
      </c>
      <c r="R90">
        <f t="shared" si="12"/>
        <v>0</v>
      </c>
      <c r="S90">
        <f t="shared" si="13"/>
        <v>0</v>
      </c>
      <c r="T90">
        <f t="shared" si="14"/>
        <v>0</v>
      </c>
      <c r="U90">
        <f t="shared" si="15"/>
        <v>0</v>
      </c>
      <c r="V90">
        <f t="shared" si="16"/>
        <v>0</v>
      </c>
      <c r="X90">
        <f t="shared" si="17"/>
        <v>0</v>
      </c>
      <c r="Y90">
        <f t="shared" si="18"/>
        <v>0</v>
      </c>
      <c r="Z90">
        <f t="shared" si="19"/>
        <v>0</v>
      </c>
      <c r="AA90">
        <f t="shared" si="20"/>
        <v>0</v>
      </c>
      <c r="AB90">
        <f t="shared" si="21"/>
        <v>0</v>
      </c>
    </row>
    <row r="91" spans="1:28" ht="12.75" customHeight="1">
      <c r="A91" s="20">
        <v>71</v>
      </c>
      <c r="B91" s="106"/>
      <c r="C91" s="106"/>
      <c r="D91" s="106"/>
      <c r="E91" s="106"/>
      <c r="F91" s="106"/>
      <c r="G91" s="106"/>
      <c r="H91" s="106"/>
      <c r="I91" s="106"/>
      <c r="J91" s="106"/>
      <c r="K91" s="106"/>
      <c r="L91" s="110"/>
      <c r="M91" s="111"/>
      <c r="N91" s="96"/>
      <c r="O91" s="96"/>
      <c r="P91" s="105">
        <f t="shared" si="11"/>
        <v>0</v>
      </c>
      <c r="R91">
        <f t="shared" si="12"/>
        <v>0</v>
      </c>
      <c r="S91">
        <f t="shared" si="13"/>
        <v>0</v>
      </c>
      <c r="T91">
        <f t="shared" si="14"/>
        <v>0</v>
      </c>
      <c r="U91">
        <f t="shared" si="15"/>
        <v>0</v>
      </c>
      <c r="V91">
        <f t="shared" si="16"/>
        <v>0</v>
      </c>
      <c r="X91">
        <f t="shared" si="17"/>
        <v>0</v>
      </c>
      <c r="Y91">
        <f t="shared" si="18"/>
        <v>0</v>
      </c>
      <c r="Z91">
        <f t="shared" si="19"/>
        <v>0</v>
      </c>
      <c r="AA91">
        <f t="shared" si="20"/>
        <v>0</v>
      </c>
      <c r="AB91">
        <f t="shared" si="21"/>
        <v>0</v>
      </c>
    </row>
    <row r="92" spans="1:28" ht="12.75" customHeight="1">
      <c r="A92" s="20">
        <v>72</v>
      </c>
      <c r="B92" s="106"/>
      <c r="C92" s="106"/>
      <c r="D92" s="106"/>
      <c r="E92" s="106"/>
      <c r="F92" s="106"/>
      <c r="G92" s="106"/>
      <c r="H92" s="106"/>
      <c r="I92" s="106"/>
      <c r="J92" s="106"/>
      <c r="K92" s="106"/>
      <c r="L92" s="110"/>
      <c r="M92" s="111"/>
      <c r="N92" s="96"/>
      <c r="O92" s="96"/>
      <c r="P92" s="105">
        <f t="shared" si="11"/>
        <v>0</v>
      </c>
      <c r="R92">
        <f t="shared" si="12"/>
        <v>0</v>
      </c>
      <c r="S92">
        <f t="shared" si="13"/>
        <v>0</v>
      </c>
      <c r="T92">
        <f t="shared" si="14"/>
        <v>0</v>
      </c>
      <c r="U92">
        <f t="shared" si="15"/>
        <v>0</v>
      </c>
      <c r="V92">
        <f t="shared" si="16"/>
        <v>0</v>
      </c>
      <c r="X92">
        <f t="shared" si="17"/>
        <v>0</v>
      </c>
      <c r="Y92">
        <f t="shared" si="18"/>
        <v>0</v>
      </c>
      <c r="Z92">
        <f t="shared" si="19"/>
        <v>0</v>
      </c>
      <c r="AA92">
        <f t="shared" si="20"/>
        <v>0</v>
      </c>
      <c r="AB92">
        <f t="shared" si="21"/>
        <v>0</v>
      </c>
    </row>
    <row r="93" spans="1:28" ht="12.75" customHeight="1">
      <c r="A93" s="20">
        <v>73</v>
      </c>
      <c r="B93" s="106"/>
      <c r="C93" s="106"/>
      <c r="D93" s="106"/>
      <c r="E93" s="106"/>
      <c r="F93" s="106"/>
      <c r="G93" s="106"/>
      <c r="H93" s="106"/>
      <c r="I93" s="106"/>
      <c r="J93" s="106"/>
      <c r="K93" s="106"/>
      <c r="L93" s="110"/>
      <c r="M93" s="111"/>
      <c r="N93" s="96"/>
      <c r="O93" s="96"/>
      <c r="P93" s="105">
        <f t="shared" si="11"/>
        <v>0</v>
      </c>
      <c r="R93">
        <f t="shared" si="12"/>
        <v>0</v>
      </c>
      <c r="S93">
        <f t="shared" si="13"/>
        <v>0</v>
      </c>
      <c r="T93">
        <f t="shared" si="14"/>
        <v>0</v>
      </c>
      <c r="U93">
        <f t="shared" si="15"/>
        <v>0</v>
      </c>
      <c r="V93">
        <f t="shared" si="16"/>
        <v>0</v>
      </c>
      <c r="X93">
        <f t="shared" si="17"/>
        <v>0</v>
      </c>
      <c r="Y93">
        <f t="shared" si="18"/>
        <v>0</v>
      </c>
      <c r="Z93">
        <f t="shared" si="19"/>
        <v>0</v>
      </c>
      <c r="AA93">
        <f t="shared" si="20"/>
        <v>0</v>
      </c>
      <c r="AB93">
        <f t="shared" si="21"/>
        <v>0</v>
      </c>
    </row>
    <row r="94" spans="1:28" ht="12.75" customHeight="1">
      <c r="A94" s="20">
        <v>74</v>
      </c>
      <c r="B94" s="106"/>
      <c r="C94" s="106"/>
      <c r="D94" s="106"/>
      <c r="E94" s="106"/>
      <c r="F94" s="106"/>
      <c r="G94" s="106"/>
      <c r="H94" s="106"/>
      <c r="I94" s="106"/>
      <c r="J94" s="106"/>
      <c r="K94" s="106"/>
      <c r="L94" s="110"/>
      <c r="M94" s="111"/>
      <c r="N94" s="96"/>
      <c r="O94" s="96"/>
      <c r="P94" s="105">
        <f t="shared" si="11"/>
        <v>0</v>
      </c>
      <c r="R94">
        <f t="shared" si="12"/>
        <v>0</v>
      </c>
      <c r="S94">
        <f t="shared" si="13"/>
        <v>0</v>
      </c>
      <c r="T94">
        <f t="shared" si="14"/>
        <v>0</v>
      </c>
      <c r="U94">
        <f t="shared" si="15"/>
        <v>0</v>
      </c>
      <c r="V94">
        <f t="shared" si="16"/>
        <v>0</v>
      </c>
      <c r="X94">
        <f t="shared" si="17"/>
        <v>0</v>
      </c>
      <c r="Y94">
        <f t="shared" si="18"/>
        <v>0</v>
      </c>
      <c r="Z94">
        <f t="shared" si="19"/>
        <v>0</v>
      </c>
      <c r="AA94">
        <f t="shared" si="20"/>
        <v>0</v>
      </c>
      <c r="AB94">
        <f t="shared" si="21"/>
        <v>0</v>
      </c>
    </row>
    <row r="95" spans="1:28" ht="12.75" customHeight="1">
      <c r="A95" s="20">
        <v>75</v>
      </c>
      <c r="B95" s="106"/>
      <c r="C95" s="106"/>
      <c r="D95" s="106"/>
      <c r="E95" s="106"/>
      <c r="F95" s="106"/>
      <c r="G95" s="106"/>
      <c r="H95" s="106"/>
      <c r="I95" s="106"/>
      <c r="J95" s="106"/>
      <c r="K95" s="106"/>
      <c r="L95" s="110"/>
      <c r="M95" s="111"/>
      <c r="N95" s="96"/>
      <c r="O95" s="96"/>
      <c r="P95" s="105">
        <f t="shared" si="11"/>
        <v>0</v>
      </c>
      <c r="R95">
        <f t="shared" si="12"/>
        <v>0</v>
      </c>
      <c r="S95">
        <f t="shared" si="13"/>
        <v>0</v>
      </c>
      <c r="T95">
        <f t="shared" si="14"/>
        <v>0</v>
      </c>
      <c r="U95">
        <f t="shared" si="15"/>
        <v>0</v>
      </c>
      <c r="V95">
        <f t="shared" si="16"/>
        <v>0</v>
      </c>
      <c r="X95">
        <f t="shared" si="17"/>
        <v>0</v>
      </c>
      <c r="Y95">
        <f t="shared" si="18"/>
        <v>0</v>
      </c>
      <c r="Z95">
        <f t="shared" si="19"/>
        <v>0</v>
      </c>
      <c r="AA95">
        <f t="shared" si="20"/>
        <v>0</v>
      </c>
      <c r="AB95">
        <f t="shared" si="21"/>
        <v>0</v>
      </c>
    </row>
    <row r="96" spans="1:28" ht="12.75" customHeight="1">
      <c r="A96" s="20">
        <v>76</v>
      </c>
      <c r="B96" s="106"/>
      <c r="C96" s="106"/>
      <c r="D96" s="106"/>
      <c r="E96" s="106"/>
      <c r="F96" s="106"/>
      <c r="G96" s="106"/>
      <c r="H96" s="106"/>
      <c r="I96" s="106"/>
      <c r="J96" s="106"/>
      <c r="K96" s="106"/>
      <c r="L96" s="110"/>
      <c r="M96" s="111"/>
      <c r="N96" s="96"/>
      <c r="O96" s="96"/>
      <c r="P96" s="105">
        <f t="shared" si="11"/>
        <v>0</v>
      </c>
      <c r="R96">
        <f t="shared" si="12"/>
        <v>0</v>
      </c>
      <c r="S96">
        <f t="shared" si="13"/>
        <v>0</v>
      </c>
      <c r="T96">
        <f t="shared" si="14"/>
        <v>0</v>
      </c>
      <c r="U96">
        <f t="shared" si="15"/>
        <v>0</v>
      </c>
      <c r="V96">
        <f t="shared" si="16"/>
        <v>0</v>
      </c>
      <c r="X96">
        <f t="shared" si="17"/>
        <v>0</v>
      </c>
      <c r="Y96">
        <f t="shared" si="18"/>
        <v>0</v>
      </c>
      <c r="Z96">
        <f t="shared" si="19"/>
        <v>0</v>
      </c>
      <c r="AA96">
        <f t="shared" si="20"/>
        <v>0</v>
      </c>
      <c r="AB96">
        <f t="shared" si="21"/>
        <v>0</v>
      </c>
    </row>
    <row r="97" spans="1:28" ht="12.75" customHeight="1">
      <c r="A97" s="20">
        <v>77</v>
      </c>
      <c r="B97" s="106"/>
      <c r="C97" s="106"/>
      <c r="D97" s="106"/>
      <c r="E97" s="106"/>
      <c r="F97" s="106"/>
      <c r="G97" s="106"/>
      <c r="H97" s="106"/>
      <c r="I97" s="106"/>
      <c r="J97" s="106"/>
      <c r="K97" s="106"/>
      <c r="L97" s="110"/>
      <c r="M97" s="111"/>
      <c r="N97" s="96"/>
      <c r="O97" s="96"/>
      <c r="P97" s="105">
        <f t="shared" si="11"/>
        <v>0</v>
      </c>
      <c r="R97">
        <f t="shared" si="12"/>
        <v>0</v>
      </c>
      <c r="S97">
        <f t="shared" si="13"/>
        <v>0</v>
      </c>
      <c r="T97">
        <f t="shared" si="14"/>
        <v>0</v>
      </c>
      <c r="U97">
        <f t="shared" si="15"/>
        <v>0</v>
      </c>
      <c r="V97">
        <f t="shared" si="16"/>
        <v>0</v>
      </c>
      <c r="X97">
        <f t="shared" si="17"/>
        <v>0</v>
      </c>
      <c r="Y97">
        <f t="shared" si="18"/>
        <v>0</v>
      </c>
      <c r="Z97">
        <f t="shared" si="19"/>
        <v>0</v>
      </c>
      <c r="AA97">
        <f t="shared" si="20"/>
        <v>0</v>
      </c>
      <c r="AB97">
        <f t="shared" si="21"/>
        <v>0</v>
      </c>
    </row>
    <row r="98" spans="1:28" ht="12.75" customHeight="1">
      <c r="A98" s="20">
        <v>78</v>
      </c>
      <c r="B98" s="106"/>
      <c r="C98" s="106"/>
      <c r="D98" s="106"/>
      <c r="E98" s="106"/>
      <c r="F98" s="106"/>
      <c r="G98" s="106"/>
      <c r="H98" s="106"/>
      <c r="I98" s="106"/>
      <c r="J98" s="106"/>
      <c r="K98" s="106"/>
      <c r="L98" s="110"/>
      <c r="M98" s="111"/>
      <c r="N98" s="96"/>
      <c r="O98" s="96"/>
      <c r="P98" s="105">
        <f t="shared" si="11"/>
        <v>0</v>
      </c>
      <c r="R98">
        <f t="shared" si="12"/>
        <v>0</v>
      </c>
      <c r="S98">
        <f t="shared" si="13"/>
        <v>0</v>
      </c>
      <c r="T98">
        <f t="shared" si="14"/>
        <v>0</v>
      </c>
      <c r="U98">
        <f t="shared" si="15"/>
        <v>0</v>
      </c>
      <c r="V98">
        <f t="shared" si="16"/>
        <v>0</v>
      </c>
      <c r="X98">
        <f t="shared" si="17"/>
        <v>0</v>
      </c>
      <c r="Y98">
        <f t="shared" si="18"/>
        <v>0</v>
      </c>
      <c r="Z98">
        <f t="shared" si="19"/>
        <v>0</v>
      </c>
      <c r="AA98">
        <f t="shared" si="20"/>
        <v>0</v>
      </c>
      <c r="AB98">
        <f t="shared" si="21"/>
        <v>0</v>
      </c>
    </row>
    <row r="99" spans="1:28" ht="12.75" customHeight="1">
      <c r="A99" s="20">
        <v>79</v>
      </c>
      <c r="B99" s="106"/>
      <c r="C99" s="106"/>
      <c r="D99" s="106"/>
      <c r="E99" s="106"/>
      <c r="F99" s="106"/>
      <c r="G99" s="106"/>
      <c r="H99" s="106"/>
      <c r="I99" s="106"/>
      <c r="J99" s="106"/>
      <c r="K99" s="106"/>
      <c r="L99" s="110"/>
      <c r="M99" s="111"/>
      <c r="N99" s="96"/>
      <c r="O99" s="96"/>
      <c r="P99" s="105">
        <f t="shared" si="11"/>
        <v>0</v>
      </c>
      <c r="R99">
        <f t="shared" si="12"/>
        <v>0</v>
      </c>
      <c r="S99">
        <f t="shared" si="13"/>
        <v>0</v>
      </c>
      <c r="T99">
        <f t="shared" si="14"/>
        <v>0</v>
      </c>
      <c r="U99">
        <f t="shared" si="15"/>
        <v>0</v>
      </c>
      <c r="V99">
        <f t="shared" si="16"/>
        <v>0</v>
      </c>
      <c r="X99">
        <f t="shared" si="17"/>
        <v>0</v>
      </c>
      <c r="Y99">
        <f t="shared" si="18"/>
        <v>0</v>
      </c>
      <c r="Z99">
        <f t="shared" si="19"/>
        <v>0</v>
      </c>
      <c r="AA99">
        <f t="shared" si="20"/>
        <v>0</v>
      </c>
      <c r="AB99">
        <f t="shared" si="21"/>
        <v>0</v>
      </c>
    </row>
    <row r="100" spans="1:28" ht="12.75" customHeight="1">
      <c r="A100" s="20">
        <v>80</v>
      </c>
      <c r="B100" s="106"/>
      <c r="C100" s="106"/>
      <c r="D100" s="106"/>
      <c r="E100" s="106"/>
      <c r="F100" s="106"/>
      <c r="G100" s="106"/>
      <c r="H100" s="106"/>
      <c r="I100" s="106"/>
      <c r="J100" s="106"/>
      <c r="K100" s="106"/>
      <c r="L100" s="110"/>
      <c r="M100" s="111"/>
      <c r="N100" s="96"/>
      <c r="O100" s="96"/>
      <c r="P100" s="105">
        <f t="shared" si="11"/>
        <v>0</v>
      </c>
      <c r="R100">
        <f t="shared" si="12"/>
        <v>0</v>
      </c>
      <c r="S100">
        <f t="shared" si="13"/>
        <v>0</v>
      </c>
      <c r="T100">
        <f t="shared" si="14"/>
        <v>0</v>
      </c>
      <c r="U100">
        <f t="shared" si="15"/>
        <v>0</v>
      </c>
      <c r="V100">
        <f t="shared" si="16"/>
        <v>0</v>
      </c>
      <c r="X100">
        <f t="shared" si="17"/>
        <v>0</v>
      </c>
      <c r="Y100">
        <f t="shared" si="18"/>
        <v>0</v>
      </c>
      <c r="Z100">
        <f t="shared" si="19"/>
        <v>0</v>
      </c>
      <c r="AA100">
        <f t="shared" si="20"/>
        <v>0</v>
      </c>
      <c r="AB100">
        <f t="shared" si="21"/>
        <v>0</v>
      </c>
    </row>
    <row r="101" spans="1:28" ht="12.75" customHeight="1">
      <c r="A101" s="20">
        <v>81</v>
      </c>
      <c r="B101" s="106"/>
      <c r="C101" s="106"/>
      <c r="D101" s="106"/>
      <c r="E101" s="106"/>
      <c r="F101" s="106"/>
      <c r="G101" s="106"/>
      <c r="H101" s="106"/>
      <c r="I101" s="106"/>
      <c r="J101" s="106"/>
      <c r="K101" s="106"/>
      <c r="L101" s="110"/>
      <c r="M101" s="111"/>
      <c r="N101" s="96"/>
      <c r="O101" s="96"/>
      <c r="P101" s="105">
        <f t="shared" si="11"/>
        <v>0</v>
      </c>
      <c r="R101">
        <f t="shared" si="12"/>
        <v>0</v>
      </c>
      <c r="S101">
        <f t="shared" si="13"/>
        <v>0</v>
      </c>
      <c r="T101">
        <f t="shared" si="14"/>
        <v>0</v>
      </c>
      <c r="U101">
        <f t="shared" si="15"/>
        <v>0</v>
      </c>
      <c r="V101">
        <f t="shared" si="16"/>
        <v>0</v>
      </c>
      <c r="X101">
        <f t="shared" si="17"/>
        <v>0</v>
      </c>
      <c r="Y101">
        <f t="shared" si="18"/>
        <v>0</v>
      </c>
      <c r="Z101">
        <f t="shared" si="19"/>
        <v>0</v>
      </c>
      <c r="AA101">
        <f t="shared" si="20"/>
        <v>0</v>
      </c>
      <c r="AB101">
        <f t="shared" si="21"/>
        <v>0</v>
      </c>
    </row>
    <row r="102" spans="1:28" ht="12.75" customHeight="1">
      <c r="A102" s="20">
        <v>82</v>
      </c>
      <c r="B102" s="106"/>
      <c r="C102" s="106"/>
      <c r="D102" s="106"/>
      <c r="E102" s="106"/>
      <c r="F102" s="106"/>
      <c r="G102" s="106"/>
      <c r="H102" s="106"/>
      <c r="I102" s="106"/>
      <c r="J102" s="106"/>
      <c r="K102" s="106"/>
      <c r="L102" s="110"/>
      <c r="M102" s="111"/>
      <c r="N102" s="96"/>
      <c r="O102" s="96"/>
      <c r="P102" s="105">
        <f t="shared" si="11"/>
        <v>0</v>
      </c>
      <c r="R102">
        <f t="shared" si="12"/>
        <v>0</v>
      </c>
      <c r="S102">
        <f t="shared" si="13"/>
        <v>0</v>
      </c>
      <c r="T102">
        <f t="shared" si="14"/>
        <v>0</v>
      </c>
      <c r="U102">
        <f t="shared" si="15"/>
        <v>0</v>
      </c>
      <c r="V102">
        <f t="shared" si="16"/>
        <v>0</v>
      </c>
      <c r="X102">
        <f t="shared" si="17"/>
        <v>0</v>
      </c>
      <c r="Y102">
        <f t="shared" si="18"/>
        <v>0</v>
      </c>
      <c r="Z102">
        <f t="shared" si="19"/>
        <v>0</v>
      </c>
      <c r="AA102">
        <f t="shared" si="20"/>
        <v>0</v>
      </c>
      <c r="AB102">
        <f t="shared" si="21"/>
        <v>0</v>
      </c>
    </row>
    <row r="103" spans="1:28" ht="12.75" customHeight="1">
      <c r="A103" s="20">
        <v>83</v>
      </c>
      <c r="B103" s="106"/>
      <c r="C103" s="106"/>
      <c r="D103" s="106"/>
      <c r="E103" s="106"/>
      <c r="F103" s="106"/>
      <c r="G103" s="106"/>
      <c r="H103" s="106"/>
      <c r="I103" s="106"/>
      <c r="J103" s="106"/>
      <c r="K103" s="106"/>
      <c r="L103" s="110"/>
      <c r="M103" s="111"/>
      <c r="N103" s="96"/>
      <c r="O103" s="96"/>
      <c r="P103" s="105">
        <f t="shared" si="11"/>
        <v>0</v>
      </c>
      <c r="R103">
        <f t="shared" si="12"/>
        <v>0</v>
      </c>
      <c r="S103">
        <f t="shared" si="13"/>
        <v>0</v>
      </c>
      <c r="T103">
        <f t="shared" si="14"/>
        <v>0</v>
      </c>
      <c r="U103">
        <f t="shared" si="15"/>
        <v>0</v>
      </c>
      <c r="V103">
        <f t="shared" si="16"/>
        <v>0</v>
      </c>
      <c r="X103">
        <f t="shared" si="17"/>
        <v>0</v>
      </c>
      <c r="Y103">
        <f t="shared" si="18"/>
        <v>0</v>
      </c>
      <c r="Z103">
        <f t="shared" si="19"/>
        <v>0</v>
      </c>
      <c r="AA103">
        <f t="shared" si="20"/>
        <v>0</v>
      </c>
      <c r="AB103">
        <f t="shared" si="21"/>
        <v>0</v>
      </c>
    </row>
    <row r="104" spans="1:28" ht="12.75" customHeight="1">
      <c r="A104" s="20">
        <v>84</v>
      </c>
      <c r="B104" s="106"/>
      <c r="C104" s="106"/>
      <c r="D104" s="106"/>
      <c r="E104" s="106"/>
      <c r="F104" s="106"/>
      <c r="G104" s="106"/>
      <c r="H104" s="106"/>
      <c r="I104" s="106"/>
      <c r="J104" s="106"/>
      <c r="K104" s="106"/>
      <c r="L104" s="110"/>
      <c r="M104" s="111"/>
      <c r="N104" s="96"/>
      <c r="O104" s="96"/>
      <c r="P104" s="105">
        <f t="shared" si="11"/>
        <v>0</v>
      </c>
      <c r="R104">
        <f t="shared" si="12"/>
        <v>0</v>
      </c>
      <c r="S104">
        <f t="shared" si="13"/>
        <v>0</v>
      </c>
      <c r="T104">
        <f t="shared" si="14"/>
        <v>0</v>
      </c>
      <c r="U104">
        <f t="shared" si="15"/>
        <v>0</v>
      </c>
      <c r="V104">
        <f t="shared" si="16"/>
        <v>0</v>
      </c>
      <c r="X104">
        <f t="shared" si="17"/>
        <v>0</v>
      </c>
      <c r="Y104">
        <f t="shared" si="18"/>
        <v>0</v>
      </c>
      <c r="Z104">
        <f t="shared" si="19"/>
        <v>0</v>
      </c>
      <c r="AA104">
        <f t="shared" si="20"/>
        <v>0</v>
      </c>
      <c r="AB104">
        <f t="shared" si="21"/>
        <v>0</v>
      </c>
    </row>
    <row r="105" spans="1:28" ht="12.75" customHeight="1">
      <c r="A105" s="20">
        <v>85</v>
      </c>
      <c r="B105" s="106"/>
      <c r="C105" s="106"/>
      <c r="D105" s="106"/>
      <c r="E105" s="106"/>
      <c r="F105" s="106"/>
      <c r="G105" s="106"/>
      <c r="H105" s="106"/>
      <c r="I105" s="106"/>
      <c r="J105" s="106"/>
      <c r="K105" s="106"/>
      <c r="L105" s="110"/>
      <c r="M105" s="111"/>
      <c r="N105" s="96"/>
      <c r="O105" s="96"/>
      <c r="P105" s="105">
        <f t="shared" si="11"/>
        <v>0</v>
      </c>
      <c r="R105">
        <f t="shared" si="12"/>
        <v>0</v>
      </c>
      <c r="S105">
        <f t="shared" si="13"/>
        <v>0</v>
      </c>
      <c r="T105">
        <f t="shared" si="14"/>
        <v>0</v>
      </c>
      <c r="U105">
        <f t="shared" si="15"/>
        <v>0</v>
      </c>
      <c r="V105">
        <f t="shared" si="16"/>
        <v>0</v>
      </c>
      <c r="X105">
        <f t="shared" si="17"/>
        <v>0</v>
      </c>
      <c r="Y105">
        <f t="shared" si="18"/>
        <v>0</v>
      </c>
      <c r="Z105">
        <f t="shared" si="19"/>
        <v>0</v>
      </c>
      <c r="AA105">
        <f t="shared" si="20"/>
        <v>0</v>
      </c>
      <c r="AB105">
        <f t="shared" si="21"/>
        <v>0</v>
      </c>
    </row>
    <row r="106" spans="1:28" ht="12.75" customHeight="1">
      <c r="A106" s="20">
        <v>86</v>
      </c>
      <c r="B106" s="106"/>
      <c r="C106" s="106"/>
      <c r="D106" s="106"/>
      <c r="E106" s="106"/>
      <c r="F106" s="106"/>
      <c r="G106" s="106"/>
      <c r="H106" s="106"/>
      <c r="I106" s="106"/>
      <c r="J106" s="106"/>
      <c r="K106" s="106"/>
      <c r="L106" s="110"/>
      <c r="M106" s="111"/>
      <c r="N106" s="96"/>
      <c r="O106" s="96"/>
      <c r="P106" s="105">
        <f t="shared" si="11"/>
        <v>0</v>
      </c>
      <c r="R106">
        <f t="shared" si="12"/>
        <v>0</v>
      </c>
      <c r="S106">
        <f t="shared" si="13"/>
        <v>0</v>
      </c>
      <c r="T106">
        <f t="shared" si="14"/>
        <v>0</v>
      </c>
      <c r="U106">
        <f t="shared" si="15"/>
        <v>0</v>
      </c>
      <c r="V106">
        <f t="shared" si="16"/>
        <v>0</v>
      </c>
      <c r="X106">
        <f t="shared" si="17"/>
        <v>0</v>
      </c>
      <c r="Y106">
        <f t="shared" si="18"/>
        <v>0</v>
      </c>
      <c r="Z106">
        <f t="shared" si="19"/>
        <v>0</v>
      </c>
      <c r="AA106">
        <f t="shared" si="20"/>
        <v>0</v>
      </c>
      <c r="AB106">
        <f t="shared" si="21"/>
        <v>0</v>
      </c>
    </row>
    <row r="107" spans="1:28" ht="12.75" customHeight="1">
      <c r="A107" s="20">
        <v>87</v>
      </c>
      <c r="B107" s="106"/>
      <c r="C107" s="106"/>
      <c r="D107" s="106"/>
      <c r="E107" s="106"/>
      <c r="F107" s="106"/>
      <c r="G107" s="106"/>
      <c r="H107" s="106"/>
      <c r="I107" s="106"/>
      <c r="J107" s="106"/>
      <c r="K107" s="106"/>
      <c r="L107" s="110"/>
      <c r="M107" s="111"/>
      <c r="N107" s="96"/>
      <c r="O107" s="96"/>
      <c r="P107" s="105">
        <f t="shared" si="11"/>
        <v>0</v>
      </c>
      <c r="R107">
        <f t="shared" si="12"/>
        <v>0</v>
      </c>
      <c r="S107">
        <f t="shared" si="13"/>
        <v>0</v>
      </c>
      <c r="T107">
        <f t="shared" si="14"/>
        <v>0</v>
      </c>
      <c r="U107">
        <f t="shared" si="15"/>
        <v>0</v>
      </c>
      <c r="V107">
        <f t="shared" si="16"/>
        <v>0</v>
      </c>
      <c r="X107">
        <f t="shared" si="17"/>
        <v>0</v>
      </c>
      <c r="Y107">
        <f t="shared" si="18"/>
        <v>0</v>
      </c>
      <c r="Z107">
        <f t="shared" si="19"/>
        <v>0</v>
      </c>
      <c r="AA107">
        <f t="shared" si="20"/>
        <v>0</v>
      </c>
      <c r="AB107">
        <f t="shared" si="21"/>
        <v>0</v>
      </c>
    </row>
    <row r="108" spans="1:28" ht="12.75" customHeight="1">
      <c r="A108" s="20">
        <v>88</v>
      </c>
      <c r="B108" s="106"/>
      <c r="C108" s="106"/>
      <c r="D108" s="106"/>
      <c r="E108" s="106"/>
      <c r="F108" s="106"/>
      <c r="G108" s="106"/>
      <c r="H108" s="106"/>
      <c r="I108" s="106"/>
      <c r="J108" s="106"/>
      <c r="K108" s="106"/>
      <c r="L108" s="110"/>
      <c r="M108" s="111"/>
      <c r="N108" s="96"/>
      <c r="O108" s="96"/>
      <c r="P108" s="105">
        <f t="shared" si="11"/>
        <v>0</v>
      </c>
      <c r="R108">
        <f t="shared" si="12"/>
        <v>0</v>
      </c>
      <c r="S108">
        <f t="shared" si="13"/>
        <v>0</v>
      </c>
      <c r="T108">
        <f t="shared" si="14"/>
        <v>0</v>
      </c>
      <c r="U108">
        <f t="shared" si="15"/>
        <v>0</v>
      </c>
      <c r="V108">
        <f t="shared" si="16"/>
        <v>0</v>
      </c>
      <c r="X108">
        <f t="shared" si="17"/>
        <v>0</v>
      </c>
      <c r="Y108">
        <f t="shared" si="18"/>
        <v>0</v>
      </c>
      <c r="Z108">
        <f t="shared" si="19"/>
        <v>0</v>
      </c>
      <c r="AA108">
        <f t="shared" si="20"/>
        <v>0</v>
      </c>
      <c r="AB108">
        <f t="shared" si="21"/>
        <v>0</v>
      </c>
    </row>
    <row r="109" spans="1:28" ht="12.75" customHeight="1">
      <c r="A109" s="20">
        <v>89</v>
      </c>
      <c r="B109" s="106"/>
      <c r="C109" s="106"/>
      <c r="D109" s="106"/>
      <c r="E109" s="106"/>
      <c r="F109" s="106"/>
      <c r="G109" s="106"/>
      <c r="H109" s="106"/>
      <c r="I109" s="106"/>
      <c r="J109" s="106"/>
      <c r="K109" s="106"/>
      <c r="L109" s="110"/>
      <c r="M109" s="111"/>
      <c r="N109" s="96"/>
      <c r="O109" s="96"/>
      <c r="P109" s="105">
        <f t="shared" si="11"/>
        <v>0</v>
      </c>
      <c r="R109">
        <f t="shared" si="12"/>
        <v>0</v>
      </c>
      <c r="S109">
        <f t="shared" si="13"/>
        <v>0</v>
      </c>
      <c r="T109">
        <f t="shared" si="14"/>
        <v>0</v>
      </c>
      <c r="U109">
        <f t="shared" si="15"/>
        <v>0</v>
      </c>
      <c r="V109">
        <f t="shared" si="16"/>
        <v>0</v>
      </c>
      <c r="X109">
        <f t="shared" si="17"/>
        <v>0</v>
      </c>
      <c r="Y109">
        <f t="shared" si="18"/>
        <v>0</v>
      </c>
      <c r="Z109">
        <f t="shared" si="19"/>
        <v>0</v>
      </c>
      <c r="AA109">
        <f t="shared" si="20"/>
        <v>0</v>
      </c>
      <c r="AB109">
        <f t="shared" si="21"/>
        <v>0</v>
      </c>
    </row>
    <row r="110" spans="1:28" ht="12.75" customHeight="1">
      <c r="A110" s="20">
        <v>90</v>
      </c>
      <c r="B110" s="106"/>
      <c r="C110" s="106"/>
      <c r="D110" s="106"/>
      <c r="E110" s="106"/>
      <c r="F110" s="106"/>
      <c r="G110" s="106"/>
      <c r="H110" s="106"/>
      <c r="I110" s="106"/>
      <c r="J110" s="106"/>
      <c r="K110" s="106"/>
      <c r="L110" s="110"/>
      <c r="M110" s="111"/>
      <c r="N110" s="96"/>
      <c r="O110" s="96"/>
      <c r="P110" s="105">
        <f t="shared" si="11"/>
        <v>0</v>
      </c>
      <c r="R110">
        <f t="shared" si="12"/>
        <v>0</v>
      </c>
      <c r="S110">
        <f t="shared" si="13"/>
        <v>0</v>
      </c>
      <c r="T110">
        <f t="shared" si="14"/>
        <v>0</v>
      </c>
      <c r="U110">
        <f t="shared" si="15"/>
        <v>0</v>
      </c>
      <c r="V110">
        <f t="shared" si="16"/>
        <v>0</v>
      </c>
      <c r="X110">
        <f t="shared" si="17"/>
        <v>0</v>
      </c>
      <c r="Y110">
        <f t="shared" si="18"/>
        <v>0</v>
      </c>
      <c r="Z110">
        <f t="shared" si="19"/>
        <v>0</v>
      </c>
      <c r="AA110">
        <f t="shared" si="20"/>
        <v>0</v>
      </c>
      <c r="AB110">
        <f t="shared" si="21"/>
        <v>0</v>
      </c>
    </row>
    <row r="111" spans="1:28" ht="12.75" customHeight="1">
      <c r="A111" s="20">
        <v>91</v>
      </c>
      <c r="B111" s="106"/>
      <c r="C111" s="106"/>
      <c r="D111" s="106"/>
      <c r="E111" s="106"/>
      <c r="F111" s="106"/>
      <c r="G111" s="106"/>
      <c r="H111" s="106"/>
      <c r="I111" s="106"/>
      <c r="J111" s="106"/>
      <c r="K111" s="106"/>
      <c r="L111" s="110"/>
      <c r="M111" s="111"/>
      <c r="N111" s="96"/>
      <c r="O111" s="96"/>
      <c r="P111" s="105">
        <f t="shared" si="11"/>
        <v>0</v>
      </c>
      <c r="R111">
        <f t="shared" si="12"/>
        <v>0</v>
      </c>
      <c r="S111">
        <f t="shared" si="13"/>
        <v>0</v>
      </c>
      <c r="T111">
        <f t="shared" si="14"/>
        <v>0</v>
      </c>
      <c r="U111">
        <f t="shared" si="15"/>
        <v>0</v>
      </c>
      <c r="V111">
        <f t="shared" si="16"/>
        <v>0</v>
      </c>
      <c r="X111">
        <f t="shared" si="17"/>
        <v>0</v>
      </c>
      <c r="Y111">
        <f t="shared" si="18"/>
        <v>0</v>
      </c>
      <c r="Z111">
        <f t="shared" si="19"/>
        <v>0</v>
      </c>
      <c r="AA111">
        <f t="shared" si="20"/>
        <v>0</v>
      </c>
      <c r="AB111">
        <f t="shared" si="21"/>
        <v>0</v>
      </c>
    </row>
    <row r="112" spans="1:28" ht="12.75" customHeight="1">
      <c r="A112" s="20">
        <v>92</v>
      </c>
      <c r="B112" s="106"/>
      <c r="C112" s="106"/>
      <c r="D112" s="106"/>
      <c r="E112" s="106"/>
      <c r="F112" s="106"/>
      <c r="G112" s="106"/>
      <c r="H112" s="106"/>
      <c r="I112" s="106"/>
      <c r="J112" s="106"/>
      <c r="K112" s="106"/>
      <c r="L112" s="110"/>
      <c r="M112" s="111"/>
      <c r="N112" s="96"/>
      <c r="O112" s="96"/>
      <c r="P112" s="105">
        <f t="shared" si="11"/>
        <v>0</v>
      </c>
      <c r="R112">
        <f t="shared" si="12"/>
        <v>0</v>
      </c>
      <c r="S112">
        <f t="shared" si="13"/>
        <v>0</v>
      </c>
      <c r="T112">
        <f t="shared" si="14"/>
        <v>0</v>
      </c>
      <c r="U112">
        <f t="shared" si="15"/>
        <v>0</v>
      </c>
      <c r="V112">
        <f t="shared" si="16"/>
        <v>0</v>
      </c>
      <c r="X112">
        <f t="shared" si="17"/>
        <v>0</v>
      </c>
      <c r="Y112">
        <f t="shared" si="18"/>
        <v>0</v>
      </c>
      <c r="Z112">
        <f t="shared" si="19"/>
        <v>0</v>
      </c>
      <c r="AA112">
        <f t="shared" si="20"/>
        <v>0</v>
      </c>
      <c r="AB112">
        <f t="shared" si="21"/>
        <v>0</v>
      </c>
    </row>
    <row r="113" spans="1:28" ht="12.75" customHeight="1">
      <c r="A113" s="20">
        <v>93</v>
      </c>
      <c r="B113" s="106"/>
      <c r="C113" s="106"/>
      <c r="D113" s="106"/>
      <c r="E113" s="106"/>
      <c r="F113" s="106"/>
      <c r="G113" s="106"/>
      <c r="H113" s="106"/>
      <c r="I113" s="106"/>
      <c r="J113" s="106"/>
      <c r="K113" s="106"/>
      <c r="L113" s="110"/>
      <c r="M113" s="111"/>
      <c r="N113" s="96"/>
      <c r="O113" s="96"/>
      <c r="P113" s="105">
        <f t="shared" si="11"/>
        <v>0</v>
      </c>
      <c r="R113">
        <f t="shared" si="12"/>
        <v>0</v>
      </c>
      <c r="S113">
        <f t="shared" si="13"/>
        <v>0</v>
      </c>
      <c r="T113">
        <f t="shared" si="14"/>
        <v>0</v>
      </c>
      <c r="U113">
        <f t="shared" si="15"/>
        <v>0</v>
      </c>
      <c r="V113">
        <f t="shared" si="16"/>
        <v>0</v>
      </c>
      <c r="X113">
        <f t="shared" si="17"/>
        <v>0</v>
      </c>
      <c r="Y113">
        <f t="shared" si="18"/>
        <v>0</v>
      </c>
      <c r="Z113">
        <f t="shared" si="19"/>
        <v>0</v>
      </c>
      <c r="AA113">
        <f t="shared" si="20"/>
        <v>0</v>
      </c>
      <c r="AB113">
        <f t="shared" si="21"/>
        <v>0</v>
      </c>
    </row>
    <row r="114" spans="1:28" ht="12.75" customHeight="1">
      <c r="A114" s="20">
        <v>94</v>
      </c>
      <c r="B114" s="106"/>
      <c r="C114" s="106"/>
      <c r="D114" s="106"/>
      <c r="E114" s="106"/>
      <c r="F114" s="106"/>
      <c r="G114" s="106"/>
      <c r="H114" s="106"/>
      <c r="I114" s="106"/>
      <c r="J114" s="106"/>
      <c r="K114" s="106"/>
      <c r="L114" s="110"/>
      <c r="M114" s="111"/>
      <c r="N114" s="96"/>
      <c r="O114" s="96"/>
      <c r="P114" s="105">
        <f t="shared" ref="P114:P120" si="22">C114/1000*D114/1000*E114</f>
        <v>0</v>
      </c>
      <c r="R114">
        <f t="shared" ref="R114:R120" si="23">IF(F114=1,1,0)*C114/1000*E114</f>
        <v>0</v>
      </c>
      <c r="S114">
        <f t="shared" ref="S114:S120" si="24">IF(G114=1,1,0)*C114/1000*E114</f>
        <v>0</v>
      </c>
      <c r="T114">
        <f t="shared" ref="T114:T120" si="25">IF(H114=1,1,0)*D114/1000*E114</f>
        <v>0</v>
      </c>
      <c r="U114">
        <f t="shared" ref="U114:U120" si="26">IF(I114=1,1,0)*D114/1000*E114</f>
        <v>0</v>
      </c>
      <c r="V114">
        <f t="shared" ref="V114:V120" si="27">R114+S114+T114+U114</f>
        <v>0</v>
      </c>
      <c r="X114">
        <f t="shared" ref="X114:X120" si="28">IF(F114=2,1,0)*C114/1000*E114</f>
        <v>0</v>
      </c>
      <c r="Y114">
        <f t="shared" ref="Y114:Y120" si="29">IF(G114=2,1,0)*C114/1000*E114</f>
        <v>0</v>
      </c>
      <c r="Z114">
        <f t="shared" ref="Z114:Z120" si="30">IF(H114=2,1,0)*D114/1000*E114</f>
        <v>0</v>
      </c>
      <c r="AA114">
        <f t="shared" ref="AA114:AA120" si="31">IF(I114=2,1,0)*D114/1000*E114</f>
        <v>0</v>
      </c>
      <c r="AB114">
        <f t="shared" ref="AB114:AB120" si="32">X114+Y114+Z114+AA114</f>
        <v>0</v>
      </c>
    </row>
    <row r="115" spans="1:28" ht="12.75" customHeight="1">
      <c r="A115" s="20">
        <v>95</v>
      </c>
      <c r="B115" s="106"/>
      <c r="C115" s="106"/>
      <c r="D115" s="106"/>
      <c r="E115" s="106"/>
      <c r="F115" s="106"/>
      <c r="G115" s="106"/>
      <c r="H115" s="106"/>
      <c r="I115" s="106"/>
      <c r="J115" s="106"/>
      <c r="K115" s="106"/>
      <c r="L115" s="110"/>
      <c r="M115" s="111"/>
      <c r="N115" s="96"/>
      <c r="O115" s="96"/>
      <c r="P115" s="105">
        <f t="shared" si="22"/>
        <v>0</v>
      </c>
      <c r="R115">
        <f t="shared" si="23"/>
        <v>0</v>
      </c>
      <c r="S115">
        <f t="shared" si="24"/>
        <v>0</v>
      </c>
      <c r="T115">
        <f t="shared" si="25"/>
        <v>0</v>
      </c>
      <c r="U115">
        <f t="shared" si="26"/>
        <v>0</v>
      </c>
      <c r="V115">
        <f t="shared" si="27"/>
        <v>0</v>
      </c>
      <c r="X115">
        <f t="shared" si="28"/>
        <v>0</v>
      </c>
      <c r="Y115">
        <f t="shared" si="29"/>
        <v>0</v>
      </c>
      <c r="Z115">
        <f t="shared" si="30"/>
        <v>0</v>
      </c>
      <c r="AA115">
        <f t="shared" si="31"/>
        <v>0</v>
      </c>
      <c r="AB115">
        <f t="shared" si="32"/>
        <v>0</v>
      </c>
    </row>
    <row r="116" spans="1:28" ht="12.75" customHeight="1">
      <c r="A116" s="20">
        <v>96</v>
      </c>
      <c r="B116" s="106"/>
      <c r="C116" s="106"/>
      <c r="D116" s="106"/>
      <c r="E116" s="106"/>
      <c r="F116" s="106"/>
      <c r="G116" s="106"/>
      <c r="H116" s="106"/>
      <c r="I116" s="106"/>
      <c r="J116" s="106"/>
      <c r="K116" s="106"/>
      <c r="L116" s="110"/>
      <c r="M116" s="111"/>
      <c r="N116" s="96"/>
      <c r="O116" s="96"/>
      <c r="P116" s="105">
        <f t="shared" si="22"/>
        <v>0</v>
      </c>
      <c r="R116">
        <f t="shared" si="23"/>
        <v>0</v>
      </c>
      <c r="S116">
        <f t="shared" si="24"/>
        <v>0</v>
      </c>
      <c r="T116">
        <f t="shared" si="25"/>
        <v>0</v>
      </c>
      <c r="U116">
        <f t="shared" si="26"/>
        <v>0</v>
      </c>
      <c r="V116">
        <f t="shared" si="27"/>
        <v>0</v>
      </c>
      <c r="X116">
        <f t="shared" si="28"/>
        <v>0</v>
      </c>
      <c r="Y116">
        <f t="shared" si="29"/>
        <v>0</v>
      </c>
      <c r="Z116">
        <f t="shared" si="30"/>
        <v>0</v>
      </c>
      <c r="AA116">
        <f t="shared" si="31"/>
        <v>0</v>
      </c>
      <c r="AB116">
        <f t="shared" si="32"/>
        <v>0</v>
      </c>
    </row>
    <row r="117" spans="1:28" ht="12.75" customHeight="1">
      <c r="A117" s="20">
        <v>97</v>
      </c>
      <c r="B117" s="106"/>
      <c r="C117" s="106"/>
      <c r="D117" s="106"/>
      <c r="E117" s="106"/>
      <c r="F117" s="106"/>
      <c r="G117" s="106"/>
      <c r="H117" s="106"/>
      <c r="I117" s="106"/>
      <c r="J117" s="106"/>
      <c r="K117" s="106"/>
      <c r="L117" s="110"/>
      <c r="M117" s="111"/>
      <c r="N117" s="96"/>
      <c r="O117" s="96"/>
      <c r="P117" s="105">
        <f t="shared" si="22"/>
        <v>0</v>
      </c>
      <c r="R117">
        <f t="shared" si="23"/>
        <v>0</v>
      </c>
      <c r="S117">
        <f t="shared" si="24"/>
        <v>0</v>
      </c>
      <c r="T117">
        <f t="shared" si="25"/>
        <v>0</v>
      </c>
      <c r="U117">
        <f t="shared" si="26"/>
        <v>0</v>
      </c>
      <c r="V117">
        <f t="shared" si="27"/>
        <v>0</v>
      </c>
      <c r="X117">
        <f t="shared" si="28"/>
        <v>0</v>
      </c>
      <c r="Y117">
        <f t="shared" si="29"/>
        <v>0</v>
      </c>
      <c r="Z117">
        <f t="shared" si="30"/>
        <v>0</v>
      </c>
      <c r="AA117">
        <f t="shared" si="31"/>
        <v>0</v>
      </c>
      <c r="AB117">
        <f t="shared" si="32"/>
        <v>0</v>
      </c>
    </row>
    <row r="118" spans="1:28" ht="12.75" customHeight="1">
      <c r="A118" s="20">
        <v>98</v>
      </c>
      <c r="B118" s="106"/>
      <c r="C118" s="106"/>
      <c r="D118" s="106"/>
      <c r="E118" s="106"/>
      <c r="F118" s="106"/>
      <c r="G118" s="106"/>
      <c r="H118" s="106"/>
      <c r="I118" s="106"/>
      <c r="J118" s="106"/>
      <c r="K118" s="106"/>
      <c r="L118" s="110"/>
      <c r="M118" s="111"/>
      <c r="N118" s="96"/>
      <c r="O118" s="96"/>
      <c r="P118" s="105">
        <f t="shared" si="22"/>
        <v>0</v>
      </c>
      <c r="R118">
        <f t="shared" si="23"/>
        <v>0</v>
      </c>
      <c r="S118">
        <f t="shared" si="24"/>
        <v>0</v>
      </c>
      <c r="T118">
        <f t="shared" si="25"/>
        <v>0</v>
      </c>
      <c r="U118">
        <f t="shared" si="26"/>
        <v>0</v>
      </c>
      <c r="V118">
        <f t="shared" si="27"/>
        <v>0</v>
      </c>
      <c r="X118">
        <f t="shared" si="28"/>
        <v>0</v>
      </c>
      <c r="Y118">
        <f t="shared" si="29"/>
        <v>0</v>
      </c>
      <c r="Z118">
        <f t="shared" si="30"/>
        <v>0</v>
      </c>
      <c r="AA118">
        <f t="shared" si="31"/>
        <v>0</v>
      </c>
      <c r="AB118">
        <f t="shared" si="32"/>
        <v>0</v>
      </c>
    </row>
    <row r="119" spans="1:28" ht="12.75" customHeight="1">
      <c r="A119" s="20">
        <v>99</v>
      </c>
      <c r="B119" s="106"/>
      <c r="C119" s="106"/>
      <c r="D119" s="106"/>
      <c r="E119" s="106"/>
      <c r="F119" s="106"/>
      <c r="G119" s="106"/>
      <c r="H119" s="106"/>
      <c r="I119" s="106"/>
      <c r="J119" s="106"/>
      <c r="K119" s="106"/>
      <c r="L119" s="110"/>
      <c r="M119" s="111"/>
      <c r="N119" s="96"/>
      <c r="O119" s="96"/>
      <c r="P119" s="105">
        <f t="shared" si="22"/>
        <v>0</v>
      </c>
      <c r="R119">
        <f t="shared" si="23"/>
        <v>0</v>
      </c>
      <c r="S119">
        <f t="shared" si="24"/>
        <v>0</v>
      </c>
      <c r="T119">
        <f t="shared" si="25"/>
        <v>0</v>
      </c>
      <c r="U119">
        <f t="shared" si="26"/>
        <v>0</v>
      </c>
      <c r="V119">
        <f t="shared" si="27"/>
        <v>0</v>
      </c>
      <c r="X119">
        <f t="shared" si="28"/>
        <v>0</v>
      </c>
      <c r="Y119">
        <f t="shared" si="29"/>
        <v>0</v>
      </c>
      <c r="Z119">
        <f t="shared" si="30"/>
        <v>0</v>
      </c>
      <c r="AA119">
        <f t="shared" si="31"/>
        <v>0</v>
      </c>
      <c r="AB119">
        <f t="shared" si="32"/>
        <v>0</v>
      </c>
    </row>
    <row r="120" spans="1:28" ht="12.75" customHeight="1" thickBot="1">
      <c r="A120" s="22">
        <v>100</v>
      </c>
      <c r="B120" s="106"/>
      <c r="C120" s="106"/>
      <c r="D120" s="106"/>
      <c r="E120" s="106"/>
      <c r="F120" s="106"/>
      <c r="G120" s="106"/>
      <c r="H120" s="106"/>
      <c r="I120" s="106"/>
      <c r="J120" s="106"/>
      <c r="K120" s="106"/>
      <c r="L120" s="110"/>
      <c r="M120" s="111"/>
      <c r="N120" s="96"/>
      <c r="O120" s="96"/>
      <c r="P120" s="105">
        <f t="shared" si="22"/>
        <v>0</v>
      </c>
      <c r="R120">
        <f t="shared" si="23"/>
        <v>0</v>
      </c>
      <c r="S120">
        <f t="shared" si="24"/>
        <v>0</v>
      </c>
      <c r="T120">
        <f t="shared" si="25"/>
        <v>0</v>
      </c>
      <c r="U120">
        <f t="shared" si="26"/>
        <v>0</v>
      </c>
      <c r="V120">
        <f t="shared" si="27"/>
        <v>0</v>
      </c>
      <c r="X120">
        <f t="shared" si="28"/>
        <v>0</v>
      </c>
      <c r="Y120">
        <f t="shared" si="29"/>
        <v>0</v>
      </c>
      <c r="Z120">
        <f t="shared" si="30"/>
        <v>0</v>
      </c>
      <c r="AA120">
        <f t="shared" si="31"/>
        <v>0</v>
      </c>
      <c r="AB120">
        <f t="shared" si="32"/>
        <v>0</v>
      </c>
    </row>
    <row r="121" spans="1:28" ht="12.75" customHeight="1" thickBot="1"/>
    <row r="122" spans="1:28" ht="12.75" customHeight="1" thickBot="1">
      <c r="A122" s="113" t="s">
        <v>50</v>
      </c>
      <c r="B122" s="114"/>
      <c r="C122" s="114"/>
      <c r="D122" s="114"/>
      <c r="E122" s="99">
        <f>SUM(E21:E120)</f>
        <v>0</v>
      </c>
      <c r="F122" s="98" t="s">
        <v>361</v>
      </c>
    </row>
    <row r="124" spans="1:28" ht="12.75" customHeight="1">
      <c r="P124" s="97">
        <f>SUM(P21:P120)</f>
        <v>0</v>
      </c>
      <c r="Q124" s="88"/>
      <c r="V124">
        <f>SUM(V21:V120)</f>
        <v>0</v>
      </c>
      <c r="W124" s="97"/>
      <c r="AB124">
        <f>SUM(AB21:AB120)</f>
        <v>0</v>
      </c>
    </row>
  </sheetData>
  <sheetProtection sheet="1" formatCells="0" formatColumns="0" formatRows="0" insertColumns="0" insertRows="0" insertHyperlinks="0" deleteColumns="0" deleteRows="0" sort="0" autoFilter="0" pivotTables="0"/>
  <protectedRanges>
    <protectedRange password="E591" sqref="P124:AB124 A122:F122 AC1:AI72 A1:AB120" name="Диапазон1"/>
    <protectedRange sqref="A8:M120" name="Диапазон2"/>
  </protectedRanges>
  <mergeCells count="43">
    <mergeCell ref="A2:M2"/>
    <mergeCell ref="A3:M3"/>
    <mergeCell ref="A5:C5"/>
    <mergeCell ref="D5:E5"/>
    <mergeCell ref="A7:M7"/>
    <mergeCell ref="B8:M8"/>
    <mergeCell ref="B9:M9"/>
    <mergeCell ref="A10:B10"/>
    <mergeCell ref="C10:M10"/>
    <mergeCell ref="C12:M12"/>
    <mergeCell ref="C13:M13"/>
    <mergeCell ref="A15:M15"/>
    <mergeCell ref="C14:M14"/>
    <mergeCell ref="A11:M11"/>
    <mergeCell ref="A16:M16"/>
    <mergeCell ref="A18:M18"/>
    <mergeCell ref="AD20:AI20"/>
    <mergeCell ref="AD21:AF21"/>
    <mergeCell ref="AG21:AI21"/>
    <mergeCell ref="AD23:AF23"/>
    <mergeCell ref="AG23:AI23"/>
    <mergeCell ref="AD24:AF24"/>
    <mergeCell ref="AG24:AI24"/>
    <mergeCell ref="AD26:AI30"/>
    <mergeCell ref="AD31:AI31"/>
    <mergeCell ref="AD35:AI38"/>
    <mergeCell ref="AD40:AI40"/>
    <mergeCell ref="AD41:AE41"/>
    <mergeCell ref="AF41:AH41"/>
    <mergeCell ref="AI41:AI43"/>
    <mergeCell ref="AD42:AE42"/>
    <mergeCell ref="AF42:AH42"/>
    <mergeCell ref="AD43:AE43"/>
    <mergeCell ref="A122:D122"/>
    <mergeCell ref="AG22:AI22"/>
    <mergeCell ref="AD22:AF22"/>
    <mergeCell ref="AD45:AI45"/>
    <mergeCell ref="AD46:AE46"/>
    <mergeCell ref="AF46:AH46"/>
    <mergeCell ref="AI46:AI48"/>
    <mergeCell ref="AD47:AE47"/>
    <mergeCell ref="AF47:AH47"/>
    <mergeCell ref="AD48:AE48"/>
  </mergeCells>
  <phoneticPr fontId="1" type="noConversion"/>
  <pageMargins left="0.7" right="0.7" top="0.75" bottom="0.75" header="0.5" footer="0.5"/>
  <pageSetup paperSize="9" pageOrder="overThenDown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T68"/>
  <sheetViews>
    <sheetView workbookViewId="0">
      <selection activeCell="C29" sqref="C29"/>
    </sheetView>
  </sheetViews>
  <sheetFormatPr defaultRowHeight="12.75"/>
  <cols>
    <col min="1" max="1" width="7" customWidth="1"/>
    <col min="2" max="2" width="13.140625" customWidth="1"/>
    <col min="3" max="3" width="8.85546875" customWidth="1"/>
    <col min="4" max="4" width="9.85546875" customWidth="1"/>
    <col min="5" max="5" width="6.85546875" customWidth="1"/>
    <col min="6" max="6" width="7" customWidth="1"/>
    <col min="7" max="8" width="8" customWidth="1"/>
    <col min="9" max="9" width="7.7109375" customWidth="1"/>
    <col min="10" max="10" width="14" customWidth="1"/>
    <col min="11" max="11" width="9" customWidth="1"/>
    <col min="12" max="12" width="14.42578125" customWidth="1"/>
    <col min="13" max="13" width="7.42578125" customWidth="1"/>
    <col min="14" max="14" width="10" customWidth="1"/>
    <col min="15" max="15" width="12.5703125" customWidth="1"/>
    <col min="16" max="16" width="11.7109375" customWidth="1"/>
    <col min="17" max="17" width="11" customWidth="1"/>
    <col min="18" max="18" width="11.42578125" customWidth="1"/>
    <col min="19" max="19" width="11.85546875" customWidth="1"/>
    <col min="20" max="20" width="16.140625" customWidth="1"/>
  </cols>
  <sheetData>
    <row r="1" spans="1:14" ht="12.75" customHeight="1" thickBot="1"/>
    <row r="2" spans="1:14" ht="36.75" customHeight="1">
      <c r="A2" s="186" t="s">
        <v>12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8"/>
      <c r="N2" s="8"/>
    </row>
    <row r="3" spans="1:14" ht="12.75" customHeight="1" thickBot="1">
      <c r="A3" s="189" t="s">
        <v>13</v>
      </c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1"/>
    </row>
    <row r="4" spans="1:14" ht="12.75" customHeigh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4" ht="14.25" customHeight="1">
      <c r="A5" s="192" t="s">
        <v>41</v>
      </c>
      <c r="B5" s="192"/>
      <c r="C5" s="192"/>
      <c r="D5" s="193">
        <f ca="1">TODAY()</f>
        <v>45158</v>
      </c>
      <c r="E5" s="193"/>
    </row>
    <row r="6" spans="1:14" ht="12.75" customHeight="1">
      <c r="A6" s="7"/>
      <c r="B6" s="13"/>
    </row>
    <row r="7" spans="1:14" ht="12.75" customHeight="1">
      <c r="A7" s="194" t="s">
        <v>15</v>
      </c>
      <c r="B7" s="195"/>
      <c r="C7" s="195"/>
      <c r="D7" s="195"/>
      <c r="E7" s="195"/>
      <c r="F7" s="195"/>
      <c r="G7" s="195"/>
      <c r="H7" s="195"/>
      <c r="I7" s="195"/>
      <c r="J7" s="195"/>
      <c r="K7" s="195"/>
      <c r="L7" s="195"/>
      <c r="M7" s="196"/>
    </row>
    <row r="8" spans="1:14" ht="16.5" customHeight="1">
      <c r="A8" s="14" t="s">
        <v>16</v>
      </c>
      <c r="B8" s="177" t="s">
        <v>31</v>
      </c>
      <c r="C8" s="178"/>
      <c r="D8" s="178"/>
      <c r="E8" s="178"/>
      <c r="F8" s="178"/>
      <c r="G8" s="178"/>
      <c r="H8" s="178"/>
      <c r="I8" s="178"/>
      <c r="J8" s="178"/>
      <c r="K8" s="178"/>
      <c r="L8" s="178"/>
      <c r="M8" s="179"/>
    </row>
    <row r="9" spans="1:14" ht="19.5" customHeight="1">
      <c r="A9" s="14" t="s">
        <v>17</v>
      </c>
      <c r="B9" s="172">
        <v>8029998877</v>
      </c>
      <c r="C9" s="173"/>
      <c r="D9" s="173"/>
      <c r="E9" s="173"/>
      <c r="F9" s="173"/>
      <c r="G9" s="173"/>
      <c r="H9" s="173"/>
      <c r="I9" s="173"/>
      <c r="J9" s="173"/>
      <c r="K9" s="173"/>
      <c r="L9" s="173"/>
      <c r="M9" s="174"/>
    </row>
    <row r="10" spans="1:14" ht="27" customHeight="1">
      <c r="A10" s="175" t="s">
        <v>32</v>
      </c>
      <c r="B10" s="176"/>
      <c r="C10" s="177" t="s">
        <v>40</v>
      </c>
      <c r="D10" s="178"/>
      <c r="E10" s="178"/>
      <c r="F10" s="178"/>
      <c r="G10" s="178"/>
      <c r="H10" s="178"/>
      <c r="I10" s="178"/>
      <c r="J10" s="178"/>
      <c r="K10" s="178"/>
      <c r="L10" s="178"/>
      <c r="M10" s="179"/>
    </row>
    <row r="11" spans="1:14" ht="21.75" customHeight="1">
      <c r="A11" s="15" t="s">
        <v>34</v>
      </c>
      <c r="B11" s="1"/>
      <c r="C11" s="184" t="s">
        <v>37</v>
      </c>
      <c r="D11" s="181"/>
      <c r="E11" s="181"/>
      <c r="F11" s="181"/>
      <c r="G11" s="181"/>
      <c r="H11" s="181"/>
      <c r="I11" s="181"/>
      <c r="J11" s="181"/>
      <c r="K11" s="181"/>
      <c r="L11" s="181"/>
      <c r="M11" s="182"/>
    </row>
    <row r="12" spans="1:14" ht="18.75" customHeight="1">
      <c r="A12" s="1" t="s">
        <v>18</v>
      </c>
      <c r="B12" s="1"/>
      <c r="C12" s="184" t="s">
        <v>37</v>
      </c>
      <c r="D12" s="181"/>
      <c r="E12" s="181"/>
      <c r="F12" s="181"/>
      <c r="G12" s="181"/>
      <c r="H12" s="181"/>
      <c r="I12" s="181"/>
      <c r="J12" s="181"/>
      <c r="K12" s="181"/>
      <c r="L12" s="181"/>
      <c r="M12" s="182"/>
    </row>
    <row r="13" spans="1:14" ht="27.75" customHeight="1">
      <c r="A13" s="183" t="s">
        <v>35</v>
      </c>
      <c r="B13" s="183"/>
      <c r="C13" s="183"/>
      <c r="D13" s="183"/>
      <c r="E13" s="183"/>
      <c r="F13" s="183"/>
      <c r="G13" s="183"/>
      <c r="H13" s="183"/>
      <c r="I13" s="183"/>
      <c r="J13" s="183"/>
      <c r="K13" s="183"/>
      <c r="L13" s="183"/>
      <c r="M13" s="183"/>
    </row>
    <row r="14" spans="1:14" ht="12.75" customHeight="1">
      <c r="A14" s="162" t="s">
        <v>48</v>
      </c>
      <c r="B14" s="162"/>
      <c r="C14" s="162"/>
      <c r="D14" s="162"/>
      <c r="E14" s="162"/>
      <c r="F14" s="162"/>
      <c r="G14" s="162"/>
      <c r="H14" s="162"/>
      <c r="I14" s="162"/>
      <c r="J14" s="162"/>
      <c r="K14" s="162"/>
      <c r="L14" s="162"/>
      <c r="M14" s="162"/>
    </row>
    <row r="15" spans="1:14" ht="12.75" customHeight="1">
      <c r="A15" s="3"/>
      <c r="B15" s="3"/>
      <c r="C15" s="3"/>
      <c r="D15" s="3"/>
      <c r="E15" s="3"/>
      <c r="F15" s="3"/>
      <c r="G15" s="3"/>
      <c r="H15" s="4"/>
      <c r="I15" s="2"/>
      <c r="J15" s="2"/>
      <c r="K15" s="2"/>
      <c r="L15" s="4"/>
    </row>
    <row r="16" spans="1:14" ht="12.75" customHeight="1" thickBot="1">
      <c r="A16" s="163" t="s">
        <v>14</v>
      </c>
      <c r="B16" s="163"/>
      <c r="C16" s="163"/>
      <c r="D16" s="163"/>
      <c r="E16" s="163"/>
      <c r="F16" s="163"/>
      <c r="G16" s="163"/>
      <c r="H16" s="163"/>
      <c r="I16" s="163"/>
      <c r="J16" s="163"/>
      <c r="K16" s="163"/>
      <c r="L16" s="163"/>
      <c r="M16" s="163"/>
    </row>
    <row r="17" spans="1:20" ht="38.25" customHeight="1" thickBot="1">
      <c r="A17" s="16" t="s">
        <v>0</v>
      </c>
      <c r="B17" s="17" t="s">
        <v>1</v>
      </c>
      <c r="C17" s="17" t="s">
        <v>2</v>
      </c>
      <c r="D17" s="17" t="s">
        <v>3</v>
      </c>
      <c r="E17" s="17" t="s">
        <v>4</v>
      </c>
      <c r="F17" s="17" t="s">
        <v>5</v>
      </c>
      <c r="G17" s="18" t="s">
        <v>6</v>
      </c>
      <c r="H17" s="18" t="s">
        <v>7</v>
      </c>
      <c r="I17" s="18" t="s">
        <v>8</v>
      </c>
      <c r="J17" s="17" t="s">
        <v>9</v>
      </c>
      <c r="K17" s="17" t="s">
        <v>10</v>
      </c>
      <c r="L17" s="17" t="s">
        <v>11</v>
      </c>
      <c r="M17" s="19" t="s">
        <v>47</v>
      </c>
      <c r="O17" s="164" t="s">
        <v>19</v>
      </c>
      <c r="P17" s="165"/>
      <c r="Q17" s="165"/>
      <c r="R17" s="165"/>
      <c r="S17" s="165"/>
      <c r="T17" s="166"/>
    </row>
    <row r="18" spans="1:20" ht="12.75" customHeight="1">
      <c r="A18" s="20">
        <v>1</v>
      </c>
      <c r="B18" s="5" t="s">
        <v>33</v>
      </c>
      <c r="C18" s="5">
        <v>2500</v>
      </c>
      <c r="D18" s="5">
        <v>600</v>
      </c>
      <c r="E18" s="5">
        <v>2</v>
      </c>
      <c r="F18" s="5">
        <v>1</v>
      </c>
      <c r="G18" s="5">
        <v>1</v>
      </c>
      <c r="H18" s="5">
        <v>1</v>
      </c>
      <c r="I18" s="5">
        <v>1</v>
      </c>
      <c r="J18" s="5" t="s">
        <v>37</v>
      </c>
      <c r="K18" s="5">
        <v>18</v>
      </c>
      <c r="L18" s="6" t="s">
        <v>367</v>
      </c>
      <c r="M18" s="21" t="s">
        <v>36</v>
      </c>
      <c r="O18" s="167" t="s">
        <v>44</v>
      </c>
      <c r="P18" s="168"/>
      <c r="Q18" s="169"/>
      <c r="R18" s="170" t="s">
        <v>20</v>
      </c>
      <c r="S18" s="168"/>
      <c r="T18" s="171"/>
    </row>
    <row r="19" spans="1:20" ht="12.75" customHeight="1">
      <c r="A19" s="20">
        <v>2</v>
      </c>
      <c r="B19" s="6" t="s">
        <v>49</v>
      </c>
      <c r="C19" s="5">
        <v>564</v>
      </c>
      <c r="D19" s="5">
        <v>600</v>
      </c>
      <c r="E19" s="5">
        <v>1</v>
      </c>
      <c r="F19" s="5">
        <v>1</v>
      </c>
      <c r="G19" s="5">
        <v>1</v>
      </c>
      <c r="H19" s="5"/>
      <c r="I19" s="5"/>
      <c r="J19" s="5" t="s">
        <v>369</v>
      </c>
      <c r="K19" s="5">
        <v>3</v>
      </c>
      <c r="L19" s="5"/>
      <c r="M19" s="21"/>
      <c r="O19" s="118" t="s">
        <v>43</v>
      </c>
      <c r="P19" s="119"/>
      <c r="Q19" s="120"/>
      <c r="R19" s="115">
        <v>1</v>
      </c>
      <c r="S19" s="116"/>
      <c r="T19" s="117"/>
    </row>
    <row r="20" spans="1:20" ht="12.75" customHeight="1">
      <c r="A20" s="20">
        <v>3</v>
      </c>
      <c r="B20" s="5" t="s">
        <v>368</v>
      </c>
      <c r="C20" s="5">
        <v>716</v>
      </c>
      <c r="D20" s="5">
        <v>596</v>
      </c>
      <c r="E20" s="5">
        <v>1</v>
      </c>
      <c r="F20" s="5"/>
      <c r="G20" s="5"/>
      <c r="H20" s="5"/>
      <c r="I20" s="5"/>
      <c r="J20" s="5"/>
      <c r="K20" s="5"/>
      <c r="L20" s="5"/>
      <c r="M20" s="21"/>
      <c r="O20" s="118" t="s">
        <v>42</v>
      </c>
      <c r="P20" s="119"/>
      <c r="Q20" s="120"/>
      <c r="R20" s="115">
        <v>2</v>
      </c>
      <c r="S20" s="116"/>
      <c r="T20" s="117"/>
    </row>
    <row r="21" spans="1:20" ht="12.75" customHeight="1" thickBot="1">
      <c r="A21" s="20">
        <v>4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21"/>
      <c r="O21" s="137" t="s">
        <v>21</v>
      </c>
      <c r="P21" s="138"/>
      <c r="Q21" s="139"/>
      <c r="R21" s="140" t="s">
        <v>45</v>
      </c>
      <c r="S21" s="141"/>
      <c r="T21" s="142"/>
    </row>
    <row r="22" spans="1:20" ht="12.75" customHeight="1">
      <c r="A22" s="20">
        <v>5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21"/>
      <c r="O22" s="9"/>
      <c r="P22" s="9"/>
      <c r="Q22" s="9"/>
      <c r="R22" s="9"/>
      <c r="S22" s="9"/>
      <c r="T22" s="9"/>
    </row>
    <row r="23" spans="1:20" ht="12.75" customHeight="1">
      <c r="A23" s="20">
        <v>6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21"/>
      <c r="O23" s="143" t="s">
        <v>22</v>
      </c>
      <c r="P23" s="144"/>
      <c r="Q23" s="144"/>
      <c r="R23" s="144"/>
      <c r="S23" s="144"/>
      <c r="T23" s="145"/>
    </row>
    <row r="24" spans="1:20" ht="12.75" customHeight="1">
      <c r="A24" s="20">
        <v>7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21"/>
      <c r="O24" s="146"/>
      <c r="P24" s="147"/>
      <c r="Q24" s="147"/>
      <c r="R24" s="147"/>
      <c r="S24" s="147"/>
      <c r="T24" s="148"/>
    </row>
    <row r="25" spans="1:20" ht="12.75" customHeight="1">
      <c r="A25" s="20">
        <v>8</v>
      </c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21"/>
      <c r="O25" s="146"/>
      <c r="P25" s="147"/>
      <c r="Q25" s="147"/>
      <c r="R25" s="147"/>
      <c r="S25" s="147"/>
      <c r="T25" s="148"/>
    </row>
    <row r="26" spans="1:20" ht="12.75" customHeight="1">
      <c r="A26" s="20">
        <v>9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21"/>
      <c r="O26" s="146"/>
      <c r="P26" s="147"/>
      <c r="Q26" s="147"/>
      <c r="R26" s="147"/>
      <c r="S26" s="147"/>
      <c r="T26" s="148"/>
    </row>
    <row r="27" spans="1:20" ht="12.75" customHeight="1">
      <c r="A27" s="20">
        <v>10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21"/>
      <c r="O27" s="149"/>
      <c r="P27" s="150"/>
      <c r="Q27" s="150"/>
      <c r="R27" s="150"/>
      <c r="S27" s="150"/>
      <c r="T27" s="151"/>
    </row>
    <row r="28" spans="1:20" ht="12.75" customHeight="1">
      <c r="A28" s="20">
        <v>11</v>
      </c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21"/>
      <c r="O28" s="152" t="s">
        <v>46</v>
      </c>
      <c r="P28" s="152"/>
      <c r="Q28" s="152"/>
      <c r="R28" s="152"/>
      <c r="S28" s="152"/>
      <c r="T28" s="152"/>
    </row>
    <row r="29" spans="1:20" ht="12.75" customHeight="1">
      <c r="A29" s="20">
        <v>12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21"/>
    </row>
    <row r="30" spans="1:20" ht="12.75" customHeight="1">
      <c r="A30" s="20">
        <v>13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21"/>
    </row>
    <row r="31" spans="1:20" ht="12.75" customHeight="1">
      <c r="A31" s="20">
        <v>14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21"/>
      <c r="O31" s="11"/>
      <c r="P31" s="11"/>
      <c r="Q31" s="11"/>
      <c r="R31" s="11"/>
      <c r="S31" s="11"/>
      <c r="T31" s="11"/>
    </row>
    <row r="32" spans="1:20" ht="12.75" customHeight="1">
      <c r="A32" s="20">
        <v>15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21"/>
      <c r="O32" s="153" t="s">
        <v>30</v>
      </c>
      <c r="P32" s="154"/>
      <c r="Q32" s="154"/>
      <c r="R32" s="154"/>
      <c r="S32" s="154"/>
      <c r="T32" s="155"/>
    </row>
    <row r="33" spans="1:20" ht="12.75" customHeight="1">
      <c r="A33" s="20">
        <v>16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21"/>
      <c r="O33" s="156"/>
      <c r="P33" s="157"/>
      <c r="Q33" s="157"/>
      <c r="R33" s="157"/>
      <c r="S33" s="157"/>
      <c r="T33" s="158"/>
    </row>
    <row r="34" spans="1:20" ht="12.75" customHeight="1">
      <c r="A34" s="20">
        <v>17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21"/>
      <c r="O34" s="156"/>
      <c r="P34" s="157"/>
      <c r="Q34" s="157"/>
      <c r="R34" s="157"/>
      <c r="S34" s="157"/>
      <c r="T34" s="158"/>
    </row>
    <row r="35" spans="1:20" ht="12.75" customHeight="1">
      <c r="A35" s="20">
        <v>18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21"/>
      <c r="O35" s="159"/>
      <c r="P35" s="160"/>
      <c r="Q35" s="160"/>
      <c r="R35" s="160"/>
      <c r="S35" s="160"/>
      <c r="T35" s="161"/>
    </row>
    <row r="36" spans="1:20" ht="12.75" customHeight="1" thickBot="1">
      <c r="A36" s="20">
        <v>19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21"/>
      <c r="O36" s="9"/>
      <c r="P36" s="9"/>
      <c r="Q36" s="9"/>
      <c r="R36" s="9"/>
      <c r="S36" s="9"/>
      <c r="T36" s="9"/>
    </row>
    <row r="37" spans="1:20" ht="12.75" customHeight="1">
      <c r="A37" s="20">
        <v>20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21"/>
      <c r="O37" s="121" t="s">
        <v>23</v>
      </c>
      <c r="P37" s="122"/>
      <c r="Q37" s="122"/>
      <c r="R37" s="122"/>
      <c r="S37" s="122"/>
      <c r="T37" s="123"/>
    </row>
    <row r="38" spans="1:20" ht="12.75" customHeight="1">
      <c r="A38" s="20">
        <v>21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21"/>
      <c r="O38" s="124" t="s">
        <v>24</v>
      </c>
      <c r="P38" s="125"/>
      <c r="Q38" s="126" t="s">
        <v>38</v>
      </c>
      <c r="R38" s="127"/>
      <c r="S38" s="125"/>
      <c r="T38" s="128" t="s">
        <v>25</v>
      </c>
    </row>
    <row r="39" spans="1:20" ht="12.75" customHeight="1">
      <c r="A39" s="20">
        <v>22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21"/>
      <c r="O39" s="131" t="s">
        <v>26</v>
      </c>
      <c r="P39" s="132"/>
      <c r="Q39" s="133" t="s">
        <v>27</v>
      </c>
      <c r="R39" s="134"/>
      <c r="S39" s="132"/>
      <c r="T39" s="129"/>
    </row>
    <row r="40" spans="1:20" ht="12.75" customHeight="1" thickBot="1">
      <c r="A40" s="20">
        <v>23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21"/>
      <c r="O40" s="135" t="s">
        <v>28</v>
      </c>
      <c r="P40" s="136"/>
      <c r="Q40" s="25" t="s">
        <v>39</v>
      </c>
      <c r="R40" s="26"/>
      <c r="S40" s="27"/>
      <c r="T40" s="130"/>
    </row>
    <row r="41" spans="1:20" ht="12.75" customHeight="1" thickBot="1">
      <c r="A41" s="20">
        <v>24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21"/>
      <c r="O41" s="10"/>
      <c r="P41" s="10"/>
      <c r="Q41" s="10"/>
      <c r="R41" s="10"/>
      <c r="S41" s="10"/>
      <c r="T41" s="10"/>
    </row>
    <row r="42" spans="1:20" ht="12.75" customHeight="1">
      <c r="A42" s="20">
        <v>25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21"/>
      <c r="O42" s="121" t="s">
        <v>29</v>
      </c>
      <c r="P42" s="122"/>
      <c r="Q42" s="122"/>
      <c r="R42" s="122"/>
      <c r="S42" s="122"/>
      <c r="T42" s="123"/>
    </row>
    <row r="43" spans="1:20" ht="12.75" customHeight="1">
      <c r="A43" s="20">
        <v>26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21"/>
      <c r="O43" s="124" t="s">
        <v>24</v>
      </c>
      <c r="P43" s="125"/>
      <c r="Q43" s="126" t="s">
        <v>38</v>
      </c>
      <c r="R43" s="127"/>
      <c r="S43" s="125"/>
      <c r="T43" s="128" t="s">
        <v>25</v>
      </c>
    </row>
    <row r="44" spans="1:20" ht="12.75" customHeight="1">
      <c r="A44" s="20">
        <v>27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21"/>
      <c r="O44" s="131" t="s">
        <v>26</v>
      </c>
      <c r="P44" s="132"/>
      <c r="Q44" s="133" t="s">
        <v>27</v>
      </c>
      <c r="R44" s="134"/>
      <c r="S44" s="132"/>
      <c r="T44" s="129"/>
    </row>
    <row r="45" spans="1:20" ht="12.75" customHeight="1" thickBot="1">
      <c r="A45" s="20">
        <v>28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21"/>
      <c r="O45" s="135" t="s">
        <v>28</v>
      </c>
      <c r="P45" s="136"/>
      <c r="Q45" s="25" t="s">
        <v>39</v>
      </c>
      <c r="R45" s="26"/>
      <c r="S45" s="27"/>
      <c r="T45" s="130"/>
    </row>
    <row r="46" spans="1:20" ht="12.75" customHeight="1">
      <c r="A46" s="20">
        <v>29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21"/>
    </row>
    <row r="47" spans="1:20" ht="12.75" customHeight="1">
      <c r="A47" s="20">
        <v>30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21"/>
    </row>
    <row r="48" spans="1:20" ht="12.75" customHeight="1">
      <c r="A48" s="20">
        <v>31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21"/>
    </row>
    <row r="49" spans="1:13" ht="12.75" customHeight="1">
      <c r="A49" s="20">
        <v>32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21"/>
    </row>
    <row r="50" spans="1:13" ht="12.75" customHeight="1">
      <c r="A50" s="20">
        <v>33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21"/>
    </row>
    <row r="51" spans="1:13" ht="12.75" customHeight="1">
      <c r="A51" s="20">
        <v>34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21"/>
    </row>
    <row r="52" spans="1:13" ht="12.75" customHeight="1">
      <c r="A52" s="20">
        <v>35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21"/>
    </row>
    <row r="53" spans="1:13" ht="12.75" customHeight="1">
      <c r="A53" s="20">
        <v>36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21"/>
    </row>
    <row r="54" spans="1:13" ht="12.75" customHeight="1">
      <c r="A54" s="20">
        <v>37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21"/>
    </row>
    <row r="55" spans="1:13" ht="12.75" customHeight="1">
      <c r="A55" s="20">
        <v>38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21"/>
    </row>
    <row r="56" spans="1:13" ht="12.75" customHeight="1">
      <c r="A56" s="20">
        <v>39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21"/>
    </row>
    <row r="57" spans="1:13" ht="12.75" customHeight="1">
      <c r="A57" s="20">
        <v>40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21"/>
    </row>
    <row r="58" spans="1:13" ht="12.75" customHeight="1">
      <c r="A58" s="20">
        <v>41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21"/>
    </row>
    <row r="59" spans="1:13" ht="12.75" customHeight="1">
      <c r="A59" s="20">
        <v>42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21"/>
    </row>
    <row r="60" spans="1:13" ht="12.75" customHeight="1">
      <c r="A60" s="20">
        <v>43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21"/>
    </row>
    <row r="61" spans="1:13" ht="12.75" customHeight="1">
      <c r="A61" s="20">
        <v>44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21"/>
    </row>
    <row r="62" spans="1:13" ht="12.75" customHeight="1">
      <c r="A62" s="20">
        <v>45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21"/>
    </row>
    <row r="63" spans="1:13" ht="12.75" customHeight="1">
      <c r="A63" s="20">
        <v>46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21"/>
    </row>
    <row r="64" spans="1:13" ht="12.75" customHeight="1">
      <c r="A64" s="20">
        <v>47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21"/>
    </row>
    <row r="65" spans="1:13" ht="12.75" customHeight="1">
      <c r="A65" s="20">
        <v>48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21"/>
    </row>
    <row r="66" spans="1:13" ht="12.75" customHeight="1">
      <c r="A66" s="20">
        <v>49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21"/>
    </row>
    <row r="67" spans="1:13" ht="12.75" customHeight="1" thickBot="1">
      <c r="A67" s="22">
        <v>50</v>
      </c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4"/>
    </row>
    <row r="68" spans="1:13" ht="18" customHeight="1" thickBot="1">
      <c r="A68" s="113" t="s">
        <v>50</v>
      </c>
      <c r="B68" s="114"/>
      <c r="C68" s="114"/>
      <c r="D68" s="114"/>
      <c r="E68" s="28">
        <f>SUM(E18:E67)</f>
        <v>4</v>
      </c>
    </row>
  </sheetData>
  <mergeCells count="41">
    <mergeCell ref="O42:T42"/>
    <mergeCell ref="O43:P43"/>
    <mergeCell ref="Q43:S43"/>
    <mergeCell ref="T43:T45"/>
    <mergeCell ref="O44:P44"/>
    <mergeCell ref="Q44:S44"/>
    <mergeCell ref="O45:P45"/>
    <mergeCell ref="O32:T35"/>
    <mergeCell ref="O37:T37"/>
    <mergeCell ref="O38:P38"/>
    <mergeCell ref="Q38:S38"/>
    <mergeCell ref="T38:T40"/>
    <mergeCell ref="O39:P39"/>
    <mergeCell ref="Q39:S39"/>
    <mergeCell ref="O40:P40"/>
    <mergeCell ref="O20:Q20"/>
    <mergeCell ref="R20:T20"/>
    <mergeCell ref="O21:Q21"/>
    <mergeCell ref="R21:T21"/>
    <mergeCell ref="O23:T27"/>
    <mergeCell ref="O28:T28"/>
    <mergeCell ref="A2:M2"/>
    <mergeCell ref="A68:D68"/>
    <mergeCell ref="C12:M12"/>
    <mergeCell ref="C11:M11"/>
    <mergeCell ref="C10:M10"/>
    <mergeCell ref="A10:B10"/>
    <mergeCell ref="B9:M9"/>
    <mergeCell ref="B8:M8"/>
    <mergeCell ref="A16:M16"/>
    <mergeCell ref="A14:M14"/>
    <mergeCell ref="R19:T19"/>
    <mergeCell ref="O19:Q19"/>
    <mergeCell ref="A7:M7"/>
    <mergeCell ref="D5:E5"/>
    <mergeCell ref="A5:C5"/>
    <mergeCell ref="A3:M3"/>
    <mergeCell ref="R18:T18"/>
    <mergeCell ref="O17:T17"/>
    <mergeCell ref="O18:Q18"/>
    <mergeCell ref="A13:M13"/>
  </mergeCells>
  <phoneticPr fontId="20" type="noConversion"/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8"/>
  <sheetViews>
    <sheetView workbookViewId="0">
      <selection activeCell="M25" sqref="M25"/>
    </sheetView>
  </sheetViews>
  <sheetFormatPr defaultRowHeight="12.75"/>
  <cols>
    <col min="1" max="1" width="5.7109375" customWidth="1"/>
    <col min="2" max="2" width="10.85546875" style="35" customWidth="1"/>
    <col min="3" max="3" width="37.28515625" style="34" customWidth="1"/>
    <col min="4" max="4" width="6.140625" customWidth="1"/>
    <col min="5" max="5" width="9.140625" customWidth="1"/>
    <col min="8" max="8" width="44" customWidth="1"/>
  </cols>
  <sheetData>
    <row r="1" spans="1:9" s="36" customFormat="1" ht="15" customHeight="1">
      <c r="A1" s="40"/>
      <c r="B1" s="41"/>
      <c r="C1" s="200" t="s">
        <v>53</v>
      </c>
      <c r="D1" s="201"/>
      <c r="E1" s="201"/>
      <c r="F1" s="201"/>
      <c r="G1" s="201"/>
      <c r="H1" s="33"/>
      <c r="I1" s="33"/>
    </row>
    <row r="2" spans="1:9">
      <c r="A2" s="42"/>
      <c r="B2" s="42"/>
      <c r="C2" s="201"/>
      <c r="D2" s="201"/>
      <c r="E2" s="201"/>
      <c r="F2" s="201"/>
      <c r="G2" s="201"/>
      <c r="H2" s="33"/>
      <c r="I2" s="33"/>
    </row>
    <row r="3" spans="1:9">
      <c r="A3" s="42"/>
      <c r="B3" s="42"/>
      <c r="C3" s="201"/>
      <c r="D3" s="201"/>
      <c r="E3" s="201"/>
      <c r="F3" s="201"/>
      <c r="G3" s="201"/>
      <c r="H3" s="33"/>
      <c r="I3" s="33"/>
    </row>
    <row r="4" spans="1:9" ht="45">
      <c r="A4" s="42"/>
      <c r="B4" s="42"/>
      <c r="C4" s="201"/>
      <c r="D4" s="201"/>
      <c r="E4" s="201"/>
      <c r="F4" s="201"/>
      <c r="G4" s="201"/>
      <c r="H4" s="43"/>
      <c r="I4" s="33"/>
    </row>
    <row r="5" spans="1:9" ht="15">
      <c r="A5" s="44" t="s">
        <v>54</v>
      </c>
      <c r="B5" s="45"/>
      <c r="C5" s="46"/>
      <c r="D5" s="46"/>
      <c r="E5" s="46"/>
      <c r="F5" s="46"/>
      <c r="G5" s="46"/>
      <c r="H5" s="46"/>
      <c r="I5" s="47"/>
    </row>
    <row r="6" spans="1:9" ht="15">
      <c r="A6" s="44" t="s">
        <v>55</v>
      </c>
      <c r="B6" s="45"/>
      <c r="C6" s="48"/>
      <c r="D6" s="49"/>
      <c r="E6" s="47"/>
      <c r="F6" s="50"/>
      <c r="G6" s="50"/>
      <c r="H6" s="50"/>
      <c r="I6" s="50"/>
    </row>
    <row r="7" spans="1:9" ht="15" customHeight="1">
      <c r="A7" s="202" t="s">
        <v>56</v>
      </c>
      <c r="B7" s="202"/>
      <c r="C7" s="202"/>
      <c r="D7" s="202" t="s">
        <v>57</v>
      </c>
      <c r="E7" s="202"/>
      <c r="F7" s="202"/>
      <c r="G7" s="202"/>
      <c r="H7" s="208" t="s">
        <v>58</v>
      </c>
      <c r="I7" s="208"/>
    </row>
    <row r="8" spans="1:9" ht="14.25">
      <c r="A8" s="209" t="s">
        <v>59</v>
      </c>
      <c r="B8" s="209"/>
      <c r="C8" s="209"/>
      <c r="D8" s="209" t="s">
        <v>60</v>
      </c>
      <c r="E8" s="209"/>
      <c r="F8" s="209"/>
      <c r="G8" s="209"/>
      <c r="H8" s="209" t="s">
        <v>61</v>
      </c>
      <c r="I8" s="209"/>
    </row>
    <row r="9" spans="1:9" ht="14.25">
      <c r="A9" s="210" t="s">
        <v>62</v>
      </c>
      <c r="B9" s="210"/>
      <c r="C9" s="210"/>
      <c r="D9" s="210" t="s">
        <v>63</v>
      </c>
      <c r="E9" s="210"/>
      <c r="F9" s="210"/>
      <c r="G9" s="210"/>
      <c r="H9" s="210" t="s">
        <v>64</v>
      </c>
      <c r="I9" s="210"/>
    </row>
    <row r="10" spans="1:9" ht="14.25">
      <c r="A10" s="203" t="s">
        <v>65</v>
      </c>
      <c r="B10" s="203"/>
      <c r="C10" s="203"/>
      <c r="D10" s="203" t="s">
        <v>66</v>
      </c>
      <c r="E10" s="203"/>
      <c r="F10" s="203"/>
      <c r="G10" s="203"/>
      <c r="H10" s="203" t="s">
        <v>67</v>
      </c>
      <c r="I10" s="203"/>
    </row>
    <row r="11" spans="1:9" ht="14.25">
      <c r="A11" s="210" t="s">
        <v>68</v>
      </c>
      <c r="B11" s="210"/>
      <c r="C11" s="210"/>
      <c r="D11" s="203" t="s">
        <v>69</v>
      </c>
      <c r="E11" s="203"/>
      <c r="F11" s="203"/>
      <c r="G11" s="203"/>
      <c r="H11" s="203" t="s">
        <v>70</v>
      </c>
      <c r="I11" s="203"/>
    </row>
    <row r="12" spans="1:9" ht="18.75" customHeight="1">
      <c r="A12" s="51"/>
      <c r="B12" s="211" t="s">
        <v>71</v>
      </c>
      <c r="C12" s="212"/>
      <c r="D12" s="212"/>
      <c r="E12" s="212"/>
      <c r="F12" s="212"/>
      <c r="G12" s="212"/>
      <c r="H12" s="212"/>
      <c r="I12" s="47"/>
    </row>
    <row r="13" spans="1:9">
      <c r="A13" s="52"/>
      <c r="B13" s="53"/>
      <c r="C13" s="54"/>
      <c r="D13" s="55"/>
      <c r="E13" s="52"/>
      <c r="F13" s="52"/>
      <c r="G13" s="52"/>
      <c r="H13" s="56"/>
      <c r="I13" s="52"/>
    </row>
    <row r="14" spans="1:9">
      <c r="A14" s="33"/>
      <c r="B14" s="213" t="s">
        <v>72</v>
      </c>
      <c r="C14" s="213"/>
      <c r="D14" s="213"/>
      <c r="E14" s="214"/>
      <c r="F14" s="214"/>
      <c r="G14" s="214"/>
      <c r="H14" s="214"/>
      <c r="I14" s="33"/>
    </row>
    <row r="15" spans="1:9" ht="13.5" thickBot="1">
      <c r="A15" s="33"/>
      <c r="B15" s="57" t="s">
        <v>73</v>
      </c>
      <c r="C15" s="58"/>
      <c r="D15" s="59"/>
      <c r="E15" s="33"/>
      <c r="F15" s="33"/>
      <c r="G15" s="33" t="s">
        <v>74</v>
      </c>
      <c r="H15" s="60"/>
      <c r="I15" s="61"/>
    </row>
    <row r="16" spans="1:9" ht="13.5" thickBot="1">
      <c r="A16" s="204" t="s">
        <v>75</v>
      </c>
      <c r="B16" s="206" t="s">
        <v>76</v>
      </c>
      <c r="C16" s="206" t="s">
        <v>77</v>
      </c>
      <c r="D16" s="62" t="s">
        <v>365</v>
      </c>
      <c r="E16" s="33"/>
      <c r="F16" s="204" t="s">
        <v>75</v>
      </c>
      <c r="G16" s="206" t="s">
        <v>76</v>
      </c>
      <c r="H16" s="206" t="s">
        <v>77</v>
      </c>
      <c r="I16" s="62" t="s">
        <v>365</v>
      </c>
    </row>
    <row r="17" spans="1:9" ht="13.5" thickBot="1">
      <c r="A17" s="205"/>
      <c r="B17" s="207"/>
      <c r="C17" s="207"/>
      <c r="D17" s="63" t="s">
        <v>78</v>
      </c>
      <c r="E17" s="33"/>
      <c r="F17" s="205"/>
      <c r="G17" s="207"/>
      <c r="H17" s="207"/>
      <c r="I17" s="63" t="s">
        <v>78</v>
      </c>
    </row>
    <row r="18" spans="1:9" ht="13.5" thickBot="1">
      <c r="A18" s="215" t="s">
        <v>79</v>
      </c>
      <c r="B18" s="216"/>
      <c r="C18" s="216"/>
      <c r="D18" s="216"/>
      <c r="E18" s="33"/>
      <c r="F18" s="217"/>
      <c r="G18" s="217"/>
      <c r="H18" s="217"/>
      <c r="I18" s="217"/>
    </row>
    <row r="19" spans="1:9" ht="18.75" thickBot="1">
      <c r="A19" s="64">
        <v>1</v>
      </c>
      <c r="B19" s="65" t="s">
        <v>80</v>
      </c>
      <c r="C19" s="66" t="s">
        <v>81</v>
      </c>
      <c r="D19" s="67">
        <v>0</v>
      </c>
      <c r="E19" s="33"/>
      <c r="F19" s="222">
        <v>7</v>
      </c>
      <c r="G19" s="68" t="s">
        <v>82</v>
      </c>
      <c r="H19" s="69" t="s">
        <v>83</v>
      </c>
      <c r="I19" s="234">
        <v>0</v>
      </c>
    </row>
    <row r="20" spans="1:9">
      <c r="A20" s="218">
        <v>3</v>
      </c>
      <c r="B20" s="69" t="s">
        <v>84</v>
      </c>
      <c r="C20" s="69" t="s">
        <v>85</v>
      </c>
      <c r="D20" s="220">
        <v>0</v>
      </c>
      <c r="E20" s="33"/>
      <c r="F20" s="246"/>
      <c r="G20" s="70" t="s">
        <v>86</v>
      </c>
      <c r="H20" s="71" t="s">
        <v>87</v>
      </c>
      <c r="I20" s="235"/>
    </row>
    <row r="21" spans="1:9" ht="24.75" thickBot="1">
      <c r="A21" s="219"/>
      <c r="B21" s="72" t="s">
        <v>88</v>
      </c>
      <c r="C21" s="72" t="s">
        <v>89</v>
      </c>
      <c r="D21" s="221"/>
      <c r="E21" s="33"/>
      <c r="F21" s="246"/>
      <c r="G21" s="71" t="s">
        <v>90</v>
      </c>
      <c r="H21" s="71" t="s">
        <v>91</v>
      </c>
      <c r="I21" s="235"/>
    </row>
    <row r="22" spans="1:9" ht="13.5" thickBot="1">
      <c r="A22" s="215" t="s">
        <v>92</v>
      </c>
      <c r="B22" s="216"/>
      <c r="C22" s="216"/>
      <c r="D22" s="216"/>
      <c r="E22" s="33"/>
      <c r="F22" s="246"/>
      <c r="G22" s="70" t="s">
        <v>93</v>
      </c>
      <c r="H22" s="71" t="s">
        <v>94</v>
      </c>
      <c r="I22" s="235"/>
    </row>
    <row r="23" spans="1:9">
      <c r="A23" s="218">
        <v>1</v>
      </c>
      <c r="B23" s="69" t="s">
        <v>95</v>
      </c>
      <c r="C23" s="73" t="s">
        <v>81</v>
      </c>
      <c r="D23" s="228">
        <v>0</v>
      </c>
      <c r="E23" s="33"/>
      <c r="F23" s="246"/>
      <c r="G23" s="70" t="s">
        <v>96</v>
      </c>
      <c r="H23" s="71" t="s">
        <v>97</v>
      </c>
      <c r="I23" s="235"/>
    </row>
    <row r="24" spans="1:9" ht="24.75" thickBot="1">
      <c r="A24" s="219"/>
      <c r="B24" s="72" t="s">
        <v>98</v>
      </c>
      <c r="C24" s="74" t="s">
        <v>99</v>
      </c>
      <c r="D24" s="239"/>
      <c r="E24" s="33"/>
      <c r="F24" s="246"/>
      <c r="G24" s="71" t="s">
        <v>100</v>
      </c>
      <c r="H24" s="71" t="s">
        <v>101</v>
      </c>
      <c r="I24" s="235"/>
    </row>
    <row r="25" spans="1:9" ht="24">
      <c r="A25" s="218">
        <v>2</v>
      </c>
      <c r="B25" s="69" t="s">
        <v>102</v>
      </c>
      <c r="C25" s="75" t="s">
        <v>103</v>
      </c>
      <c r="D25" s="228">
        <v>0</v>
      </c>
      <c r="E25" s="33"/>
      <c r="F25" s="246"/>
      <c r="G25" s="71" t="s">
        <v>104</v>
      </c>
      <c r="H25" s="71" t="s">
        <v>105</v>
      </c>
      <c r="I25" s="235"/>
    </row>
    <row r="26" spans="1:9" ht="24.75" thickBot="1">
      <c r="A26" s="219"/>
      <c r="B26" s="72" t="s">
        <v>106</v>
      </c>
      <c r="C26" s="74" t="s">
        <v>103</v>
      </c>
      <c r="D26" s="239"/>
      <c r="E26" s="33"/>
      <c r="F26" s="246"/>
      <c r="G26" s="71" t="s">
        <v>107</v>
      </c>
      <c r="H26" s="71" t="s">
        <v>108</v>
      </c>
      <c r="I26" s="235"/>
    </row>
    <row r="27" spans="1:9" ht="24">
      <c r="A27" s="231">
        <v>3</v>
      </c>
      <c r="B27" s="69" t="s">
        <v>109</v>
      </c>
      <c r="C27" s="69" t="s">
        <v>110</v>
      </c>
      <c r="D27" s="228">
        <v>0</v>
      </c>
      <c r="E27" s="33"/>
      <c r="F27" s="246"/>
      <c r="G27" s="71" t="s">
        <v>111</v>
      </c>
      <c r="H27" s="71" t="s">
        <v>112</v>
      </c>
      <c r="I27" s="235"/>
    </row>
    <row r="28" spans="1:9" ht="24">
      <c r="A28" s="232"/>
      <c r="B28" s="71" t="s">
        <v>84</v>
      </c>
      <c r="C28" s="71" t="s">
        <v>85</v>
      </c>
      <c r="D28" s="229"/>
      <c r="E28" s="33"/>
      <c r="F28" s="246"/>
      <c r="G28" s="71" t="s">
        <v>113</v>
      </c>
      <c r="H28" s="71" t="s">
        <v>114</v>
      </c>
      <c r="I28" s="235"/>
    </row>
    <row r="29" spans="1:9" ht="24">
      <c r="A29" s="232"/>
      <c r="B29" s="71" t="s">
        <v>115</v>
      </c>
      <c r="C29" s="71" t="s">
        <v>116</v>
      </c>
      <c r="D29" s="229"/>
      <c r="E29" s="33"/>
      <c r="F29" s="246"/>
      <c r="G29" s="71" t="s">
        <v>117</v>
      </c>
      <c r="H29" s="71" t="s">
        <v>118</v>
      </c>
      <c r="I29" s="235"/>
    </row>
    <row r="30" spans="1:9" ht="24">
      <c r="A30" s="232"/>
      <c r="B30" s="71" t="s">
        <v>88</v>
      </c>
      <c r="C30" s="71" t="s">
        <v>89</v>
      </c>
      <c r="D30" s="229"/>
      <c r="E30" s="33"/>
      <c r="F30" s="246"/>
      <c r="G30" s="71" t="s">
        <v>119</v>
      </c>
      <c r="H30" s="71" t="s">
        <v>120</v>
      </c>
      <c r="I30" s="235"/>
    </row>
    <row r="31" spans="1:9" ht="12.75" customHeight="1">
      <c r="A31" s="232"/>
      <c r="B31" s="71" t="s">
        <v>121</v>
      </c>
      <c r="C31" s="71" t="s">
        <v>122</v>
      </c>
      <c r="D31" s="229"/>
      <c r="E31" s="33"/>
      <c r="F31" s="246"/>
      <c r="G31" s="76" t="s">
        <v>123</v>
      </c>
      <c r="H31" s="76" t="s">
        <v>124</v>
      </c>
      <c r="I31" s="235"/>
    </row>
    <row r="32" spans="1:9" ht="24">
      <c r="A32" s="232"/>
      <c r="B32" s="71" t="s">
        <v>125</v>
      </c>
      <c r="C32" s="71" t="s">
        <v>126</v>
      </c>
      <c r="D32" s="229"/>
      <c r="E32" s="33"/>
      <c r="F32" s="246"/>
      <c r="G32" s="71" t="s">
        <v>127</v>
      </c>
      <c r="H32" s="71" t="s">
        <v>128</v>
      </c>
      <c r="I32" s="235"/>
    </row>
    <row r="33" spans="1:9" ht="24.75" thickBot="1">
      <c r="A33" s="233"/>
      <c r="B33" s="72" t="s">
        <v>129</v>
      </c>
      <c r="C33" s="72" t="s">
        <v>130</v>
      </c>
      <c r="D33" s="230"/>
      <c r="E33" s="33"/>
      <c r="F33" s="246"/>
      <c r="G33" s="71" t="s">
        <v>131</v>
      </c>
      <c r="H33" s="71" t="s">
        <v>132</v>
      </c>
      <c r="I33" s="235"/>
    </row>
    <row r="34" spans="1:9" ht="24">
      <c r="A34" s="222">
        <v>4</v>
      </c>
      <c r="B34" s="69" t="s">
        <v>133</v>
      </c>
      <c r="C34" s="69" t="s">
        <v>134</v>
      </c>
      <c r="D34" s="225">
        <v>0</v>
      </c>
      <c r="E34" s="33"/>
      <c r="F34" s="246"/>
      <c r="G34" s="71" t="s">
        <v>135</v>
      </c>
      <c r="H34" s="71" t="s">
        <v>136</v>
      </c>
      <c r="I34" s="235"/>
    </row>
    <row r="35" spans="1:9" ht="24">
      <c r="A35" s="223"/>
      <c r="B35" s="71" t="s">
        <v>137</v>
      </c>
      <c r="C35" s="71" t="s">
        <v>138</v>
      </c>
      <c r="D35" s="226"/>
      <c r="E35" s="33"/>
      <c r="F35" s="246"/>
      <c r="G35" s="71" t="s">
        <v>139</v>
      </c>
      <c r="H35" s="71" t="s">
        <v>140</v>
      </c>
      <c r="I35" s="235"/>
    </row>
    <row r="36" spans="1:9" ht="24">
      <c r="A36" s="223"/>
      <c r="B36" s="71" t="s">
        <v>141</v>
      </c>
      <c r="C36" s="71" t="s">
        <v>142</v>
      </c>
      <c r="D36" s="226"/>
      <c r="E36" s="33"/>
      <c r="F36" s="246"/>
      <c r="G36" s="71" t="s">
        <v>143</v>
      </c>
      <c r="H36" s="71" t="s">
        <v>144</v>
      </c>
      <c r="I36" s="235"/>
    </row>
    <row r="37" spans="1:9" ht="12.75" customHeight="1">
      <c r="A37" s="223"/>
      <c r="B37" s="71" t="s">
        <v>145</v>
      </c>
      <c r="C37" s="71" t="s">
        <v>146</v>
      </c>
      <c r="D37" s="226"/>
      <c r="E37" s="33"/>
      <c r="F37" s="246"/>
      <c r="G37" s="76" t="s">
        <v>147</v>
      </c>
      <c r="H37" s="76" t="s">
        <v>148</v>
      </c>
      <c r="I37" s="235"/>
    </row>
    <row r="38" spans="1:9" ht="12.75" customHeight="1">
      <c r="A38" s="223"/>
      <c r="B38" s="71" t="s">
        <v>149</v>
      </c>
      <c r="C38" s="71" t="s">
        <v>150</v>
      </c>
      <c r="D38" s="226"/>
      <c r="E38" s="33"/>
      <c r="F38" s="246"/>
      <c r="G38" s="76" t="s">
        <v>151</v>
      </c>
      <c r="H38" s="76" t="s">
        <v>152</v>
      </c>
      <c r="I38" s="235"/>
    </row>
    <row r="39" spans="1:9" ht="12.75" customHeight="1">
      <c r="A39" s="223"/>
      <c r="B39" s="71" t="s">
        <v>153</v>
      </c>
      <c r="C39" s="71" t="s">
        <v>154</v>
      </c>
      <c r="D39" s="226"/>
      <c r="E39" s="33"/>
      <c r="F39" s="246"/>
      <c r="G39" s="76" t="s">
        <v>155</v>
      </c>
      <c r="H39" s="76" t="s">
        <v>156</v>
      </c>
      <c r="I39" s="235"/>
    </row>
    <row r="40" spans="1:9">
      <c r="A40" s="223"/>
      <c r="B40" s="71" t="s">
        <v>157</v>
      </c>
      <c r="C40" s="71" t="s">
        <v>158</v>
      </c>
      <c r="D40" s="226"/>
      <c r="E40" s="33"/>
      <c r="F40" s="246"/>
      <c r="G40" s="71" t="s">
        <v>159</v>
      </c>
      <c r="H40" s="71" t="s">
        <v>160</v>
      </c>
      <c r="I40" s="235"/>
    </row>
    <row r="41" spans="1:9" ht="13.5" thickBot="1">
      <c r="A41" s="223"/>
      <c r="B41" s="71" t="s">
        <v>161</v>
      </c>
      <c r="C41" s="77" t="s">
        <v>162</v>
      </c>
      <c r="D41" s="226"/>
      <c r="E41" s="33"/>
      <c r="F41" s="247"/>
      <c r="G41" s="72" t="s">
        <v>163</v>
      </c>
      <c r="H41" s="72" t="s">
        <v>164</v>
      </c>
      <c r="I41" s="236"/>
    </row>
    <row r="42" spans="1:9" ht="24">
      <c r="A42" s="223"/>
      <c r="B42" s="71" t="s">
        <v>165</v>
      </c>
      <c r="C42" s="71" t="s">
        <v>166</v>
      </c>
      <c r="D42" s="226"/>
      <c r="E42" s="33"/>
      <c r="F42" s="222">
        <v>8</v>
      </c>
      <c r="G42" s="69" t="s">
        <v>167</v>
      </c>
      <c r="H42" s="69" t="s">
        <v>168</v>
      </c>
      <c r="I42" s="225">
        <v>0</v>
      </c>
    </row>
    <row r="43" spans="1:9" ht="24">
      <c r="A43" s="223"/>
      <c r="B43" s="71" t="s">
        <v>169</v>
      </c>
      <c r="C43" s="71" t="s">
        <v>170</v>
      </c>
      <c r="D43" s="226"/>
      <c r="E43" s="33"/>
      <c r="F43" s="246"/>
      <c r="G43" s="71" t="s">
        <v>171</v>
      </c>
      <c r="H43" s="71" t="s">
        <v>172</v>
      </c>
      <c r="I43" s="237"/>
    </row>
    <row r="44" spans="1:9" ht="24">
      <c r="A44" s="223"/>
      <c r="B44" s="71" t="s">
        <v>173</v>
      </c>
      <c r="C44" s="71" t="s">
        <v>174</v>
      </c>
      <c r="D44" s="226"/>
      <c r="E44" s="33"/>
      <c r="F44" s="246"/>
      <c r="G44" s="71" t="s">
        <v>175</v>
      </c>
      <c r="H44" s="71" t="s">
        <v>176</v>
      </c>
      <c r="I44" s="237"/>
    </row>
    <row r="45" spans="1:9" ht="24">
      <c r="A45" s="223"/>
      <c r="B45" s="71" t="s">
        <v>177</v>
      </c>
      <c r="C45" s="71" t="s">
        <v>178</v>
      </c>
      <c r="D45" s="226"/>
      <c r="E45" s="33"/>
      <c r="F45" s="246"/>
      <c r="G45" s="71" t="s">
        <v>179</v>
      </c>
      <c r="H45" s="71" t="s">
        <v>180</v>
      </c>
      <c r="I45" s="237"/>
    </row>
    <row r="46" spans="1:9" ht="24">
      <c r="A46" s="223"/>
      <c r="B46" s="71" t="s">
        <v>181</v>
      </c>
      <c r="C46" s="71" t="s">
        <v>182</v>
      </c>
      <c r="D46" s="226"/>
      <c r="E46" s="33"/>
      <c r="F46" s="246"/>
      <c r="G46" s="71" t="s">
        <v>183</v>
      </c>
      <c r="H46" s="71" t="s">
        <v>130</v>
      </c>
      <c r="I46" s="237"/>
    </row>
    <row r="47" spans="1:9">
      <c r="A47" s="223"/>
      <c r="B47" s="71" t="s">
        <v>184</v>
      </c>
      <c r="C47" s="71" t="s">
        <v>185</v>
      </c>
      <c r="D47" s="226"/>
      <c r="E47" s="33"/>
      <c r="F47" s="246"/>
      <c r="G47" s="76" t="s">
        <v>186</v>
      </c>
      <c r="H47" s="71" t="s">
        <v>187</v>
      </c>
      <c r="I47" s="237"/>
    </row>
    <row r="48" spans="1:9">
      <c r="A48" s="223"/>
      <c r="B48" s="71" t="s">
        <v>188</v>
      </c>
      <c r="C48" s="71" t="s">
        <v>189</v>
      </c>
      <c r="D48" s="226"/>
      <c r="E48" s="33"/>
      <c r="F48" s="246"/>
      <c r="G48" s="76" t="s">
        <v>190</v>
      </c>
      <c r="H48" s="71" t="s">
        <v>191</v>
      </c>
      <c r="I48" s="237"/>
    </row>
    <row r="49" spans="1:9" ht="13.5" thickBot="1">
      <c r="A49" s="224"/>
      <c r="B49" s="72" t="s">
        <v>192</v>
      </c>
      <c r="C49" s="72" t="s">
        <v>193</v>
      </c>
      <c r="D49" s="227"/>
      <c r="E49" s="33"/>
      <c r="F49" s="246"/>
      <c r="G49" s="76" t="s">
        <v>194</v>
      </c>
      <c r="H49" s="71" t="s">
        <v>195</v>
      </c>
      <c r="I49" s="237"/>
    </row>
    <row r="50" spans="1:9">
      <c r="A50" s="222">
        <v>5</v>
      </c>
      <c r="B50" s="69" t="s">
        <v>196</v>
      </c>
      <c r="C50" s="69" t="s">
        <v>168</v>
      </c>
      <c r="D50" s="225">
        <v>0</v>
      </c>
      <c r="E50" s="33"/>
      <c r="F50" s="246"/>
      <c r="G50" s="76" t="s">
        <v>197</v>
      </c>
      <c r="H50" s="71" t="s">
        <v>198</v>
      </c>
      <c r="I50" s="237"/>
    </row>
    <row r="51" spans="1:9">
      <c r="A51" s="223"/>
      <c r="B51" s="71" t="s">
        <v>199</v>
      </c>
      <c r="C51" s="71" t="s">
        <v>200</v>
      </c>
      <c r="D51" s="226"/>
      <c r="E51" s="33"/>
      <c r="F51" s="246"/>
      <c r="G51" s="71" t="s">
        <v>201</v>
      </c>
      <c r="H51" s="71" t="s">
        <v>202</v>
      </c>
      <c r="I51" s="237"/>
    </row>
    <row r="52" spans="1:9">
      <c r="A52" s="223"/>
      <c r="B52" s="71" t="s">
        <v>203</v>
      </c>
      <c r="C52" s="71" t="s">
        <v>172</v>
      </c>
      <c r="D52" s="226"/>
      <c r="E52" s="33"/>
      <c r="F52" s="246"/>
      <c r="G52" s="71" t="s">
        <v>204</v>
      </c>
      <c r="H52" s="71" t="s">
        <v>205</v>
      </c>
      <c r="I52" s="237"/>
    </row>
    <row r="53" spans="1:9" ht="24">
      <c r="A53" s="223"/>
      <c r="B53" s="71" t="s">
        <v>206</v>
      </c>
      <c r="C53" s="71" t="s">
        <v>207</v>
      </c>
      <c r="D53" s="226"/>
      <c r="E53" s="33"/>
      <c r="F53" s="246"/>
      <c r="G53" s="71" t="s">
        <v>208</v>
      </c>
      <c r="H53" s="71" t="s">
        <v>209</v>
      </c>
      <c r="I53" s="237"/>
    </row>
    <row r="54" spans="1:9" ht="24">
      <c r="A54" s="223"/>
      <c r="B54" s="71" t="s">
        <v>210</v>
      </c>
      <c r="C54" s="71" t="s">
        <v>211</v>
      </c>
      <c r="D54" s="226"/>
      <c r="E54" s="33"/>
      <c r="F54" s="246"/>
      <c r="G54" s="71" t="s">
        <v>212</v>
      </c>
      <c r="H54" s="71" t="s">
        <v>213</v>
      </c>
      <c r="I54" s="237"/>
    </row>
    <row r="55" spans="1:9" ht="24">
      <c r="A55" s="223"/>
      <c r="B55" s="71" t="s">
        <v>214</v>
      </c>
      <c r="C55" s="71" t="s">
        <v>215</v>
      </c>
      <c r="D55" s="226"/>
      <c r="E55" s="33"/>
      <c r="F55" s="246"/>
      <c r="G55" s="71" t="s">
        <v>216</v>
      </c>
      <c r="H55" s="71" t="s">
        <v>217</v>
      </c>
      <c r="I55" s="237"/>
    </row>
    <row r="56" spans="1:9" ht="24">
      <c r="A56" s="223"/>
      <c r="B56" s="71" t="s">
        <v>218</v>
      </c>
      <c r="C56" s="71" t="s">
        <v>219</v>
      </c>
      <c r="D56" s="226"/>
      <c r="E56" s="33"/>
      <c r="F56" s="246"/>
      <c r="G56" s="71" t="s">
        <v>220</v>
      </c>
      <c r="H56" s="71" t="s">
        <v>221</v>
      </c>
      <c r="I56" s="237"/>
    </row>
    <row r="57" spans="1:9" ht="13.5" thickBot="1">
      <c r="A57" s="223"/>
      <c r="B57" s="71" t="s">
        <v>222</v>
      </c>
      <c r="C57" s="71" t="s">
        <v>223</v>
      </c>
      <c r="D57" s="226"/>
      <c r="E57" s="33"/>
      <c r="F57" s="246"/>
      <c r="G57" s="78" t="s">
        <v>224</v>
      </c>
      <c r="H57" s="78" t="s">
        <v>225</v>
      </c>
      <c r="I57" s="238"/>
    </row>
    <row r="58" spans="1:9" ht="24">
      <c r="A58" s="223"/>
      <c r="B58" s="71" t="s">
        <v>226</v>
      </c>
      <c r="C58" s="71" t="s">
        <v>227</v>
      </c>
      <c r="D58" s="226"/>
      <c r="E58" s="33"/>
      <c r="F58" s="222">
        <v>9</v>
      </c>
      <c r="G58" s="69" t="s">
        <v>228</v>
      </c>
      <c r="H58" s="79" t="s">
        <v>229</v>
      </c>
      <c r="I58" s="225">
        <v>0</v>
      </c>
    </row>
    <row r="59" spans="1:9" ht="24">
      <c r="A59" s="223"/>
      <c r="B59" s="71" t="s">
        <v>230</v>
      </c>
      <c r="C59" s="71" t="s">
        <v>231</v>
      </c>
      <c r="D59" s="226"/>
      <c r="E59" s="33"/>
      <c r="F59" s="246"/>
      <c r="G59" s="71" t="s">
        <v>232</v>
      </c>
      <c r="H59" s="80" t="s">
        <v>233</v>
      </c>
      <c r="I59" s="237"/>
    </row>
    <row r="60" spans="1:9" ht="24">
      <c r="A60" s="223"/>
      <c r="B60" s="71" t="s">
        <v>234</v>
      </c>
      <c r="C60" s="71" t="s">
        <v>235</v>
      </c>
      <c r="D60" s="226"/>
      <c r="E60" s="33"/>
      <c r="F60" s="246"/>
      <c r="G60" s="71" t="s">
        <v>236</v>
      </c>
      <c r="H60" s="71" t="s">
        <v>237</v>
      </c>
      <c r="I60" s="237"/>
    </row>
    <row r="61" spans="1:9" ht="24">
      <c r="A61" s="223"/>
      <c r="B61" s="71" t="s">
        <v>238</v>
      </c>
      <c r="C61" s="71" t="s">
        <v>239</v>
      </c>
      <c r="D61" s="226"/>
      <c r="E61" s="33"/>
      <c r="F61" s="246"/>
      <c r="G61" s="71" t="s">
        <v>240</v>
      </c>
      <c r="H61" s="71" t="s">
        <v>241</v>
      </c>
      <c r="I61" s="237"/>
    </row>
    <row r="62" spans="1:9" ht="24">
      <c r="A62" s="223"/>
      <c r="B62" s="70" t="s">
        <v>242</v>
      </c>
      <c r="C62" s="71" t="s">
        <v>243</v>
      </c>
      <c r="D62" s="226"/>
      <c r="E62" s="33"/>
      <c r="F62" s="246"/>
      <c r="G62" s="71" t="s">
        <v>244</v>
      </c>
      <c r="H62" s="81" t="s">
        <v>245</v>
      </c>
      <c r="I62" s="237"/>
    </row>
    <row r="63" spans="1:9" ht="24">
      <c r="A63" s="223"/>
      <c r="B63" s="71" t="s">
        <v>246</v>
      </c>
      <c r="C63" s="71" t="s">
        <v>247</v>
      </c>
      <c r="D63" s="226"/>
      <c r="E63" s="33"/>
      <c r="F63" s="246"/>
      <c r="G63" s="71" t="s">
        <v>248</v>
      </c>
      <c r="H63" s="71" t="s">
        <v>249</v>
      </c>
      <c r="I63" s="237"/>
    </row>
    <row r="64" spans="1:9" ht="24">
      <c r="A64" s="223"/>
      <c r="B64" s="71" t="s">
        <v>250</v>
      </c>
      <c r="C64" s="71" t="s">
        <v>251</v>
      </c>
      <c r="D64" s="226"/>
      <c r="E64" s="33"/>
      <c r="F64" s="246"/>
      <c r="G64" s="76" t="s">
        <v>252</v>
      </c>
      <c r="H64" s="71" t="s">
        <v>253</v>
      </c>
      <c r="I64" s="237"/>
    </row>
    <row r="65" spans="1:9" ht="24.75" thickBot="1">
      <c r="A65" s="224"/>
      <c r="B65" s="72" t="s">
        <v>254</v>
      </c>
      <c r="C65" s="72" t="s">
        <v>255</v>
      </c>
      <c r="D65" s="227"/>
      <c r="E65" s="33"/>
      <c r="F65" s="246"/>
      <c r="G65" s="76" t="s">
        <v>256</v>
      </c>
      <c r="H65" s="71" t="s">
        <v>257</v>
      </c>
      <c r="I65" s="237"/>
    </row>
    <row r="66" spans="1:9">
      <c r="A66" s="218">
        <v>6</v>
      </c>
      <c r="B66" s="69" t="s">
        <v>258</v>
      </c>
      <c r="C66" s="69" t="s">
        <v>259</v>
      </c>
      <c r="D66" s="228">
        <v>0</v>
      </c>
      <c r="E66" s="33"/>
      <c r="F66" s="246"/>
      <c r="G66" s="76" t="s">
        <v>260</v>
      </c>
      <c r="H66" s="71" t="s">
        <v>261</v>
      </c>
      <c r="I66" s="237"/>
    </row>
    <row r="67" spans="1:9">
      <c r="A67" s="240"/>
      <c r="B67" s="71" t="s">
        <v>262</v>
      </c>
      <c r="C67" s="71" t="s">
        <v>263</v>
      </c>
      <c r="D67" s="229"/>
      <c r="E67" s="33"/>
      <c r="F67" s="246"/>
      <c r="G67" s="76" t="s">
        <v>264</v>
      </c>
      <c r="H67" s="71" t="s">
        <v>265</v>
      </c>
      <c r="I67" s="237"/>
    </row>
    <row r="68" spans="1:9">
      <c r="A68" s="240"/>
      <c r="B68" s="71" t="s">
        <v>266</v>
      </c>
      <c r="C68" s="71" t="s">
        <v>267</v>
      </c>
      <c r="D68" s="229"/>
      <c r="E68" s="33"/>
      <c r="F68" s="246"/>
      <c r="G68" s="76" t="s">
        <v>268</v>
      </c>
      <c r="H68" s="71" t="s">
        <v>269</v>
      </c>
      <c r="I68" s="237"/>
    </row>
    <row r="69" spans="1:9">
      <c r="A69" s="240"/>
      <c r="B69" s="71" t="s">
        <v>270</v>
      </c>
      <c r="C69" s="71" t="s">
        <v>271</v>
      </c>
      <c r="D69" s="229"/>
      <c r="E69" s="33"/>
      <c r="F69" s="246"/>
      <c r="G69" s="76" t="s">
        <v>272</v>
      </c>
      <c r="H69" s="71" t="s">
        <v>273</v>
      </c>
      <c r="I69" s="237"/>
    </row>
    <row r="70" spans="1:9">
      <c r="A70" s="240"/>
      <c r="B70" s="71" t="s">
        <v>274</v>
      </c>
      <c r="C70" s="71" t="s">
        <v>275</v>
      </c>
      <c r="D70" s="229"/>
      <c r="E70" s="33"/>
      <c r="F70" s="246"/>
      <c r="G70" s="71" t="s">
        <v>276</v>
      </c>
      <c r="H70" s="71" t="s">
        <v>277</v>
      </c>
      <c r="I70" s="237"/>
    </row>
    <row r="71" spans="1:9" ht="24.75" thickBot="1">
      <c r="A71" s="240"/>
      <c r="B71" s="71" t="s">
        <v>278</v>
      </c>
      <c r="C71" s="71" t="s">
        <v>279</v>
      </c>
      <c r="D71" s="229"/>
      <c r="E71" s="33"/>
      <c r="F71" s="247"/>
      <c r="G71" s="72" t="s">
        <v>280</v>
      </c>
      <c r="H71" s="72" t="s">
        <v>281</v>
      </c>
      <c r="I71" s="238"/>
    </row>
    <row r="72" spans="1:9" ht="24">
      <c r="A72" s="240"/>
      <c r="B72" s="70" t="s">
        <v>282</v>
      </c>
      <c r="C72" s="71" t="s">
        <v>283</v>
      </c>
      <c r="D72" s="229"/>
      <c r="E72" s="33"/>
      <c r="F72" s="241">
        <v>10</v>
      </c>
      <c r="G72" s="69" t="s">
        <v>284</v>
      </c>
      <c r="H72" s="69" t="s">
        <v>168</v>
      </c>
      <c r="I72" s="225">
        <v>0</v>
      </c>
    </row>
    <row r="73" spans="1:9" ht="24">
      <c r="A73" s="240"/>
      <c r="B73" s="70" t="s">
        <v>285</v>
      </c>
      <c r="C73" s="71" t="s">
        <v>286</v>
      </c>
      <c r="D73" s="229"/>
      <c r="E73" s="33"/>
      <c r="F73" s="242"/>
      <c r="G73" s="71" t="s">
        <v>287</v>
      </c>
      <c r="H73" s="80" t="s">
        <v>288</v>
      </c>
      <c r="I73" s="237"/>
    </row>
    <row r="74" spans="1:9" ht="12.75" customHeight="1">
      <c r="A74" s="240"/>
      <c r="B74" s="70" t="s">
        <v>289</v>
      </c>
      <c r="C74" s="71" t="s">
        <v>290</v>
      </c>
      <c r="D74" s="229"/>
      <c r="E74" s="33"/>
      <c r="F74" s="242"/>
      <c r="G74" s="76" t="s">
        <v>291</v>
      </c>
      <c r="H74" s="76" t="s">
        <v>292</v>
      </c>
      <c r="I74" s="237"/>
    </row>
    <row r="75" spans="1:9">
      <c r="A75" s="240"/>
      <c r="B75" s="70" t="s">
        <v>293</v>
      </c>
      <c r="C75" s="71" t="s">
        <v>294</v>
      </c>
      <c r="D75" s="229"/>
      <c r="E75" s="33"/>
      <c r="F75" s="242"/>
      <c r="G75" s="76" t="s">
        <v>295</v>
      </c>
      <c r="H75" s="71" t="s">
        <v>296</v>
      </c>
      <c r="I75" s="237"/>
    </row>
    <row r="76" spans="1:9" ht="24">
      <c r="A76" s="240"/>
      <c r="B76" s="71" t="s">
        <v>297</v>
      </c>
      <c r="C76" s="71" t="s">
        <v>298</v>
      </c>
      <c r="D76" s="229"/>
      <c r="E76" s="33"/>
      <c r="F76" s="242"/>
      <c r="G76" s="76" t="s">
        <v>299</v>
      </c>
      <c r="H76" s="71" t="s">
        <v>300</v>
      </c>
      <c r="I76" s="237"/>
    </row>
    <row r="77" spans="1:9" ht="24.75" thickBot="1">
      <c r="A77" s="240"/>
      <c r="B77" s="71" t="s">
        <v>301</v>
      </c>
      <c r="C77" s="71" t="s">
        <v>302</v>
      </c>
      <c r="D77" s="229"/>
      <c r="E77" s="33"/>
      <c r="F77" s="243"/>
      <c r="G77" s="82" t="s">
        <v>303</v>
      </c>
      <c r="H77" s="78" t="s">
        <v>304</v>
      </c>
      <c r="I77" s="238"/>
    </row>
    <row r="78" spans="1:9">
      <c r="A78" s="240"/>
      <c r="B78" s="76" t="s">
        <v>305</v>
      </c>
      <c r="C78" s="76" t="s">
        <v>306</v>
      </c>
      <c r="D78" s="229"/>
      <c r="E78" s="33"/>
      <c r="F78" s="241">
        <v>11</v>
      </c>
      <c r="G78" s="73" t="s">
        <v>307</v>
      </c>
      <c r="H78" s="69" t="s">
        <v>308</v>
      </c>
      <c r="I78" s="225">
        <v>0</v>
      </c>
    </row>
    <row r="79" spans="1:9" ht="24">
      <c r="A79" s="240"/>
      <c r="B79" s="71" t="s">
        <v>309</v>
      </c>
      <c r="C79" s="71" t="s">
        <v>310</v>
      </c>
      <c r="D79" s="229"/>
      <c r="E79" s="33"/>
      <c r="F79" s="242"/>
      <c r="G79" s="76" t="s">
        <v>311</v>
      </c>
      <c r="H79" s="71" t="s">
        <v>312</v>
      </c>
      <c r="I79" s="237"/>
    </row>
    <row r="80" spans="1:9" ht="13.5" thickBot="1">
      <c r="A80" s="219"/>
      <c r="B80" s="74" t="s">
        <v>313</v>
      </c>
      <c r="C80" s="74" t="s">
        <v>314</v>
      </c>
      <c r="D80" s="230"/>
      <c r="E80" s="33"/>
      <c r="F80" s="242"/>
      <c r="G80" s="76" t="s">
        <v>315</v>
      </c>
      <c r="H80" s="71" t="s">
        <v>316</v>
      </c>
      <c r="I80" s="237"/>
    </row>
    <row r="81" spans="1:9">
      <c r="A81" s="218">
        <v>7</v>
      </c>
      <c r="B81" s="69" t="s">
        <v>317</v>
      </c>
      <c r="C81" s="69" t="s">
        <v>318</v>
      </c>
      <c r="D81" s="228">
        <v>0</v>
      </c>
      <c r="E81" s="33"/>
      <c r="F81" s="242"/>
      <c r="G81" s="76" t="s">
        <v>319</v>
      </c>
      <c r="H81" s="71" t="s">
        <v>320</v>
      </c>
      <c r="I81" s="237"/>
    </row>
    <row r="82" spans="1:9">
      <c r="A82" s="240"/>
      <c r="B82" s="71" t="s">
        <v>321</v>
      </c>
      <c r="C82" s="71" t="s">
        <v>322</v>
      </c>
      <c r="D82" s="229"/>
      <c r="E82" s="33"/>
      <c r="F82" s="242"/>
      <c r="G82" s="76" t="s">
        <v>323</v>
      </c>
      <c r="H82" s="71" t="s">
        <v>324</v>
      </c>
      <c r="I82" s="237"/>
    </row>
    <row r="83" spans="1:9">
      <c r="A83" s="240"/>
      <c r="B83" s="71" t="s">
        <v>325</v>
      </c>
      <c r="C83" s="71" t="s">
        <v>326</v>
      </c>
      <c r="D83" s="229"/>
      <c r="E83" s="33"/>
      <c r="F83" s="242"/>
      <c r="G83" s="76" t="s">
        <v>327</v>
      </c>
      <c r="H83" s="71" t="s">
        <v>328</v>
      </c>
      <c r="I83" s="237"/>
    </row>
    <row r="84" spans="1:9">
      <c r="A84" s="240"/>
      <c r="B84" s="71" t="s">
        <v>329</v>
      </c>
      <c r="C84" s="71" t="s">
        <v>330</v>
      </c>
      <c r="D84" s="229"/>
      <c r="E84" s="33"/>
      <c r="F84" s="244"/>
      <c r="G84" s="76" t="s">
        <v>331</v>
      </c>
      <c r="H84" s="71" t="s">
        <v>332</v>
      </c>
      <c r="I84" s="237"/>
    </row>
    <row r="85" spans="1:9">
      <c r="A85" s="240"/>
      <c r="B85" s="71" t="s">
        <v>333</v>
      </c>
      <c r="C85" s="71" t="s">
        <v>334</v>
      </c>
      <c r="D85" s="229"/>
      <c r="E85" s="33"/>
      <c r="F85" s="244"/>
      <c r="G85" s="76" t="s">
        <v>335</v>
      </c>
      <c r="H85" s="71" t="s">
        <v>336</v>
      </c>
      <c r="I85" s="237"/>
    </row>
    <row r="86" spans="1:9" ht="12.75" customHeight="1">
      <c r="A86" s="240"/>
      <c r="B86" s="71" t="s">
        <v>337</v>
      </c>
      <c r="C86" s="71" t="s">
        <v>338</v>
      </c>
      <c r="D86" s="229"/>
      <c r="E86" s="33"/>
      <c r="F86" s="244"/>
      <c r="G86" s="76" t="s">
        <v>339</v>
      </c>
      <c r="H86" s="76" t="s">
        <v>340</v>
      </c>
      <c r="I86" s="237"/>
    </row>
    <row r="87" spans="1:9" ht="12.75" customHeight="1">
      <c r="A87" s="240"/>
      <c r="B87" s="71" t="s">
        <v>341</v>
      </c>
      <c r="C87" s="71" t="s">
        <v>342</v>
      </c>
      <c r="D87" s="229"/>
      <c r="E87" s="33"/>
      <c r="F87" s="244"/>
      <c r="G87" s="76" t="s">
        <v>343</v>
      </c>
      <c r="H87" s="76" t="s">
        <v>344</v>
      </c>
      <c r="I87" s="237"/>
    </row>
    <row r="88" spans="1:9" ht="12.75" customHeight="1">
      <c r="A88" s="240"/>
      <c r="B88" s="71" t="s">
        <v>345</v>
      </c>
      <c r="C88" s="71" t="s">
        <v>346</v>
      </c>
      <c r="D88" s="229"/>
      <c r="E88" s="33"/>
      <c r="F88" s="244"/>
      <c r="G88" s="76" t="s">
        <v>347</v>
      </c>
      <c r="H88" s="76" t="s">
        <v>348</v>
      </c>
      <c r="I88" s="237"/>
    </row>
    <row r="89" spans="1:9" ht="13.5" customHeight="1" thickBot="1">
      <c r="A89" s="240"/>
      <c r="B89" s="71" t="s">
        <v>349</v>
      </c>
      <c r="C89" s="71" t="s">
        <v>350</v>
      </c>
      <c r="D89" s="229"/>
      <c r="E89" s="33"/>
      <c r="F89" s="245"/>
      <c r="G89" s="74" t="s">
        <v>351</v>
      </c>
      <c r="H89" s="74" t="s">
        <v>352</v>
      </c>
      <c r="I89" s="238"/>
    </row>
    <row r="90" spans="1:9" ht="12.75" customHeight="1">
      <c r="A90" s="240"/>
      <c r="B90" s="71" t="s">
        <v>353</v>
      </c>
      <c r="C90" s="71" t="s">
        <v>354</v>
      </c>
      <c r="D90" s="229"/>
      <c r="E90" s="33"/>
      <c r="F90" s="33"/>
      <c r="G90" s="33"/>
      <c r="I90" s="33"/>
    </row>
    <row r="91" spans="1:9" ht="13.5" customHeight="1" thickBot="1">
      <c r="A91" s="219"/>
      <c r="B91" s="72" t="s">
        <v>355</v>
      </c>
      <c r="C91" s="72" t="s">
        <v>356</v>
      </c>
      <c r="D91" s="230"/>
      <c r="E91" s="33"/>
      <c r="F91" s="33"/>
      <c r="G91" s="33"/>
      <c r="I91" s="33"/>
    </row>
    <row r="92" spans="1:9">
      <c r="A92" s="33"/>
      <c r="B92" s="60"/>
      <c r="C92" s="83"/>
      <c r="D92" s="84"/>
      <c r="E92" s="33"/>
      <c r="F92" s="33"/>
      <c r="G92" s="33"/>
      <c r="I92" s="33"/>
    </row>
    <row r="93" spans="1:9" ht="20.25" customHeight="1">
      <c r="B93"/>
      <c r="C93"/>
      <c r="I93" s="33"/>
    </row>
    <row r="94" spans="1:9">
      <c r="B94"/>
      <c r="C94"/>
      <c r="I94" s="33"/>
    </row>
    <row r="95" spans="1:9" ht="14.25" customHeight="1">
      <c r="B95"/>
      <c r="C95"/>
      <c r="I95" s="33"/>
    </row>
    <row r="96" spans="1:9" ht="14.25" customHeight="1">
      <c r="B96"/>
      <c r="C96"/>
      <c r="I96" s="33"/>
    </row>
    <row r="97" spans="2:9">
      <c r="B97"/>
      <c r="C97"/>
      <c r="I97" s="33"/>
    </row>
    <row r="98" spans="2:9" ht="20.25" customHeight="1">
      <c r="B98"/>
      <c r="C98"/>
      <c r="I98" s="33"/>
    </row>
    <row r="99" spans="2:9">
      <c r="B99"/>
      <c r="C99"/>
      <c r="I99" s="33"/>
    </row>
    <row r="100" spans="2:9" ht="14.25" customHeight="1">
      <c r="B100"/>
      <c r="C100"/>
      <c r="I100" s="33"/>
    </row>
    <row r="101" spans="2:9" ht="14.25" customHeight="1">
      <c r="B101"/>
      <c r="C101"/>
      <c r="I101" s="33"/>
    </row>
    <row r="102" spans="2:9">
      <c r="B102"/>
      <c r="C102"/>
    </row>
    <row r="103" spans="2:9">
      <c r="B103"/>
      <c r="C103"/>
    </row>
    <row r="104" spans="2:9">
      <c r="B104"/>
      <c r="C104"/>
      <c r="E104" s="33"/>
    </row>
    <row r="105" spans="2:9">
      <c r="B105"/>
      <c r="C105"/>
      <c r="E105" s="33"/>
    </row>
    <row r="106" spans="2:9">
      <c r="B106"/>
      <c r="C106"/>
      <c r="E106" s="33"/>
    </row>
    <row r="107" spans="2:9">
      <c r="B107"/>
      <c r="C107"/>
      <c r="E107" s="33"/>
    </row>
    <row r="108" spans="2:9">
      <c r="B108"/>
      <c r="C108"/>
      <c r="E108" s="33"/>
    </row>
    <row r="109" spans="2:9">
      <c r="B109"/>
      <c r="C109"/>
      <c r="E109" s="33"/>
    </row>
    <row r="110" spans="2:9">
      <c r="B110"/>
      <c r="C110"/>
      <c r="E110" s="33"/>
    </row>
    <row r="111" spans="2:9">
      <c r="B111"/>
      <c r="C111"/>
      <c r="E111" s="33"/>
    </row>
    <row r="112" spans="2:9">
      <c r="B112"/>
      <c r="C112"/>
      <c r="E112" s="33"/>
    </row>
    <row r="113" spans="2:5">
      <c r="B113"/>
      <c r="C113"/>
      <c r="E113" s="33"/>
    </row>
    <row r="114" spans="2:5">
      <c r="B114"/>
      <c r="C114"/>
      <c r="E114" s="33"/>
    </row>
    <row r="115" spans="2:5">
      <c r="B115"/>
      <c r="C115"/>
      <c r="E115" s="33"/>
    </row>
    <row r="116" spans="2:5">
      <c r="B116"/>
      <c r="C116"/>
      <c r="E116" s="33"/>
    </row>
    <row r="117" spans="2:5">
      <c r="B117"/>
      <c r="C117"/>
      <c r="E117" s="33"/>
    </row>
    <row r="118" spans="2:5">
      <c r="B118"/>
      <c r="C118"/>
      <c r="E118" s="33"/>
    </row>
    <row r="119" spans="2:5">
      <c r="B119"/>
      <c r="C119"/>
      <c r="E119" s="33"/>
    </row>
    <row r="120" spans="2:5">
      <c r="B120"/>
      <c r="C120"/>
      <c r="E120" s="33"/>
    </row>
    <row r="121" spans="2:5">
      <c r="B121"/>
      <c r="C121"/>
      <c r="E121" s="33"/>
    </row>
    <row r="122" spans="2:5">
      <c r="B122"/>
      <c r="C122"/>
      <c r="E122" s="33"/>
    </row>
    <row r="123" spans="2:5">
      <c r="B123"/>
      <c r="C123"/>
      <c r="E123" s="33"/>
    </row>
    <row r="124" spans="2:5">
      <c r="B124"/>
      <c r="C124"/>
      <c r="E124" s="33"/>
    </row>
    <row r="125" spans="2:5">
      <c r="B125"/>
      <c r="C125"/>
      <c r="E125" s="33"/>
    </row>
    <row r="126" spans="2:5">
      <c r="B126"/>
      <c r="C126"/>
      <c r="E126" s="33"/>
    </row>
    <row r="127" spans="2:5">
      <c r="B127"/>
      <c r="C127"/>
      <c r="E127" s="33"/>
    </row>
    <row r="128" spans="2:5">
      <c r="B128"/>
      <c r="C128"/>
      <c r="E128" s="33"/>
    </row>
    <row r="129" spans="2:5">
      <c r="B129"/>
      <c r="C129"/>
      <c r="E129" s="33"/>
    </row>
    <row r="130" spans="2:5">
      <c r="B130"/>
      <c r="C130"/>
      <c r="E130" s="33"/>
    </row>
    <row r="131" spans="2:5">
      <c r="B131"/>
      <c r="C131"/>
      <c r="E131" s="33"/>
    </row>
    <row r="132" spans="2:5">
      <c r="B132"/>
      <c r="C132"/>
      <c r="E132" s="33"/>
    </row>
    <row r="133" spans="2:5">
      <c r="B133"/>
      <c r="C133"/>
      <c r="E133" s="33"/>
    </row>
    <row r="134" spans="2:5">
      <c r="B134"/>
      <c r="C134"/>
      <c r="E134" s="33"/>
    </row>
    <row r="135" spans="2:5">
      <c r="B135"/>
      <c r="C135"/>
      <c r="E135" s="33"/>
    </row>
    <row r="136" spans="2:5">
      <c r="B136"/>
      <c r="C136"/>
      <c r="E136" s="33"/>
    </row>
    <row r="137" spans="2:5">
      <c r="B137"/>
      <c r="C137"/>
      <c r="E137" s="33"/>
    </row>
    <row r="138" spans="2:5">
      <c r="B138"/>
      <c r="C138"/>
      <c r="E138" s="33"/>
    </row>
  </sheetData>
  <mergeCells count="53">
    <mergeCell ref="D81:D91"/>
    <mergeCell ref="D27:D33"/>
    <mergeCell ref="D25:D26"/>
    <mergeCell ref="A81:A91"/>
    <mergeCell ref="F72:F77"/>
    <mergeCell ref="F78:F89"/>
    <mergeCell ref="F19:F41"/>
    <mergeCell ref="F42:F57"/>
    <mergeCell ref="A50:A65"/>
    <mergeCell ref="D50:D65"/>
    <mergeCell ref="F58:F71"/>
    <mergeCell ref="A66:A80"/>
    <mergeCell ref="D66:D80"/>
    <mergeCell ref="A27:A33"/>
    <mergeCell ref="C16:C17"/>
    <mergeCell ref="F16:F17"/>
    <mergeCell ref="A22:D22"/>
    <mergeCell ref="I19:I41"/>
    <mergeCell ref="I58:I71"/>
    <mergeCell ref="I42:I57"/>
    <mergeCell ref="I78:I89"/>
    <mergeCell ref="I72:I77"/>
    <mergeCell ref="H16:H17"/>
    <mergeCell ref="A18:D18"/>
    <mergeCell ref="F18:I18"/>
    <mergeCell ref="A20:A21"/>
    <mergeCell ref="D20:D21"/>
    <mergeCell ref="A34:A49"/>
    <mergeCell ref="D34:D49"/>
    <mergeCell ref="A23:A24"/>
    <mergeCell ref="D23:D24"/>
    <mergeCell ref="A25:A26"/>
    <mergeCell ref="H10:I10"/>
    <mergeCell ref="A11:C11"/>
    <mergeCell ref="D11:G11"/>
    <mergeCell ref="H11:I11"/>
    <mergeCell ref="B12:H12"/>
    <mergeCell ref="B14:H14"/>
    <mergeCell ref="H7:I7"/>
    <mergeCell ref="A8:C8"/>
    <mergeCell ref="D8:G8"/>
    <mergeCell ref="H8:I8"/>
    <mergeCell ref="A9:C9"/>
    <mergeCell ref="D9:G9"/>
    <mergeCell ref="H9:I9"/>
    <mergeCell ref="C1:G4"/>
    <mergeCell ref="A7:C7"/>
    <mergeCell ref="D7:G7"/>
    <mergeCell ref="A10:C10"/>
    <mergeCell ref="D10:G10"/>
    <mergeCell ref="A16:A17"/>
    <mergeCell ref="B16:B17"/>
    <mergeCell ref="G16:G1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Детали для раскроя</vt:lpstr>
      <vt:lpstr>Пример заполнения</vt:lpstr>
      <vt:lpstr>ЛДСП EGGER 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lakf-konstr01</dc:creator>
  <cp:lastModifiedBy>Александр Никифоров</cp:lastModifiedBy>
  <cp:lastPrinted>2023-03-10T15:16:54Z</cp:lastPrinted>
  <dcterms:created xsi:type="dcterms:W3CDTF">2013-03-19T16:38:19Z</dcterms:created>
  <dcterms:modified xsi:type="dcterms:W3CDTF">2023-08-20T12:25:36Z</dcterms:modified>
</cp:coreProperties>
</file>